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umeauniversity-my.sharepoint.com/personal/mako0181_ad_umu_se/Documents/Documents/H2020HEU/MSCA/"/>
    </mc:Choice>
  </mc:AlternateContent>
  <xr:revisionPtr revIDLastSave="0" documentId="8_{C9A08889-2932-4B76-B747-6E3F38718885}" xr6:coauthVersionLast="47" xr6:coauthVersionMax="47" xr10:uidLastSave="{00000000-0000-0000-0000-000000000000}"/>
  <bookViews>
    <workbookView xWindow="225" yWindow="0" windowWidth="24840" windowHeight="20985" xr2:uid="{00000000-000D-0000-FFFF-FFFF00000000}"/>
  </bookViews>
  <sheets>
    <sheet name="Calculate MSCA salary" sheetId="5" r:id="rId1"/>
    <sheet name="Calculate paid amount" sheetId="6" r:id="rId2"/>
  </sheets>
  <definedNames>
    <definedName name="_xlnm.Print_Area" localSheetId="0">'Calculate MSCA salary'!$A$1:$K$32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5" l="1"/>
  <c r="H14" i="5"/>
  <c r="E14" i="6"/>
  <c r="G14" i="5" l="1"/>
  <c r="E14" i="5"/>
  <c r="I14" i="5" l="1"/>
  <c r="E22" i="6" l="1"/>
  <c r="D24" i="5"/>
  <c r="F24" i="5" s="1"/>
  <c r="H24" i="5" s="1"/>
</calcChain>
</file>

<file path=xl/sharedStrings.xml><?xml version="1.0" encoding="utf-8"?>
<sst xmlns="http://schemas.openxmlformats.org/spreadsheetml/2006/main" count="55" uniqueCount="49">
  <si>
    <r>
      <rPr>
        <b/>
        <sz val="12"/>
        <color theme="1"/>
        <rFont val="Calibri"/>
        <family val="2"/>
        <scheme val="minor"/>
      </rPr>
      <t>Please note:</t>
    </r>
    <r>
      <rPr>
        <b/>
        <sz val="11"/>
        <color theme="1"/>
        <rFont val="Calibri"/>
        <family val="2"/>
        <scheme val="minor"/>
      </rPr>
      <t xml:space="preserve">  You only fill in information in the pink coloured squares.</t>
    </r>
  </si>
  <si>
    <t>Number of months</t>
  </si>
  <si>
    <r>
      <t xml:space="preserve">Country correction coefficient of the research location </t>
    </r>
    <r>
      <rPr>
        <b/>
        <vertAlign val="superscript"/>
        <sz val="9"/>
        <rFont val="Verdana"/>
        <family val="2"/>
      </rPr>
      <t>1)</t>
    </r>
  </si>
  <si>
    <t xml:space="preserve">Monthly living allowance </t>
  </si>
  <si>
    <t xml:space="preserve">Monthly mobility allowance </t>
  </si>
  <si>
    <t>SWE</t>
  </si>
  <si>
    <t xml:space="preserve">Monthly family allowance </t>
  </si>
  <si>
    <t xml:space="preserve">Special needs allowance </t>
  </si>
  <si>
    <t>Totals</t>
  </si>
  <si>
    <t xml:space="preserve">Total Living allowance </t>
  </si>
  <si>
    <t>Total Mobility allowance</t>
  </si>
  <si>
    <t>Total Family allowance</t>
  </si>
  <si>
    <t>Total Special needs allowance</t>
  </si>
  <si>
    <t>Total allowance</t>
  </si>
  <si>
    <t>Exchange rate and social fees</t>
  </si>
  <si>
    <r>
      <t>Estimated exchange rate</t>
    </r>
    <r>
      <rPr>
        <b/>
        <sz val="9"/>
        <rFont val="Verdana"/>
        <family val="2"/>
      </rPr>
      <t xml:space="preserve"> </t>
    </r>
    <r>
      <rPr>
        <b/>
        <vertAlign val="superscript"/>
        <sz val="9"/>
        <rFont val="Verdana"/>
        <family val="2"/>
      </rPr>
      <t>3)</t>
    </r>
  </si>
  <si>
    <r>
      <t>Social fees % on the salary at Umeå University</t>
    </r>
    <r>
      <rPr>
        <vertAlign val="superscript"/>
        <sz val="9"/>
        <rFont val="Verdana"/>
        <family val="2"/>
      </rPr>
      <t xml:space="preserve"> </t>
    </r>
    <r>
      <rPr>
        <b/>
        <vertAlign val="superscript"/>
        <sz val="9"/>
        <rFont val="Verdana"/>
        <family val="2"/>
      </rPr>
      <t>2)</t>
    </r>
  </si>
  <si>
    <t xml:space="preserve"> </t>
  </si>
  <si>
    <t>1 € =</t>
  </si>
  <si>
    <t>LKP</t>
  </si>
  <si>
    <t>Monthly allowance</t>
  </si>
  <si>
    <r>
      <rPr>
        <b/>
        <vertAlign val="superscript"/>
        <sz val="9"/>
        <color theme="1"/>
        <rFont val="Verdana"/>
        <family val="2"/>
      </rPr>
      <t>2)</t>
    </r>
    <r>
      <rPr>
        <sz val="8"/>
        <color theme="1"/>
        <rFont val="Verdana"/>
        <family val="2"/>
      </rPr>
      <t xml:space="preserve"> Social security contributions including holiday allowance.</t>
    </r>
  </si>
  <si>
    <t>Period</t>
  </si>
  <si>
    <t>Dates</t>
  </si>
  <si>
    <t>Total paid</t>
  </si>
  <si>
    <t>Salary and salary supplement (SEK)</t>
  </si>
  <si>
    <t xml:space="preserve">LKP </t>
  </si>
  <si>
    <t>Total including LKP (SEK)</t>
  </si>
  <si>
    <t>Paid to the employee</t>
  </si>
  <si>
    <t>Salary and salary supplement (Living, Mobility, Family allowance) including LKP</t>
  </si>
  <si>
    <t>Long-term leave allowance, Special needs allowance</t>
  </si>
  <si>
    <t>Total (SEK)</t>
  </si>
  <si>
    <t>Difference between paid salary and the amount that was awarded (Contributions for recruited researchers: Living, Mobility, Family, Long-term leave and Special needs allowance) from EU for this reporting period (Euro)</t>
  </si>
  <si>
    <t>Total</t>
  </si>
  <si>
    <t xml:space="preserve">Exchange rate for the project period according to ECB </t>
  </si>
  <si>
    <t xml:space="preserve">By UMU paid salary including LKP for this project period (Euro) </t>
  </si>
  <si>
    <t>Result (Euro)</t>
  </si>
  <si>
    <t>You can find more information in the Marie Skłodowska-Curie Actions – guidance for projects within HEU: https://www.umu.se/en/researcher/templates-and-tools/documents-and-templates/funding-and-reporting</t>
  </si>
  <si>
    <t xml:space="preserve">You can find more information in the Marie Skłodowska-Curie Actions – guidance for projects within HEU:                                                                      https://www.umu.se/en/researcher/templates-and-tools/documents-and-templates/funding-and-reporting </t>
  </si>
  <si>
    <t xml:space="preserve">Euro/month </t>
  </si>
  <si>
    <t>SEK/month</t>
  </si>
  <si>
    <r>
      <rPr>
        <b/>
        <vertAlign val="superscript"/>
        <sz val="9"/>
        <color theme="1"/>
        <rFont val="Verdana"/>
        <family val="2"/>
      </rPr>
      <t xml:space="preserve">3) </t>
    </r>
    <r>
      <rPr>
        <sz val="8"/>
        <color theme="1"/>
        <rFont val="Verdana"/>
        <family val="2"/>
      </rPr>
      <t xml:space="preserve">Estimated exchange rate. You will find the exchange rate via the European Central Bank (ECB):http://www.ecb.int/stats/exchange/eurofxref/html/eurofxref-graph-sek.en.html.The estimated exchange rate should be approximately 0,5-1 SEK below the current exchange rate. </t>
    </r>
  </si>
  <si>
    <r>
      <rPr>
        <b/>
        <vertAlign val="superscript"/>
        <sz val="9"/>
        <color theme="1"/>
        <rFont val="Verdana"/>
        <family val="2"/>
      </rPr>
      <t>1)</t>
    </r>
    <r>
      <rPr>
        <b/>
        <sz val="8"/>
        <color theme="1"/>
        <rFont val="Verdana"/>
        <family val="2"/>
      </rPr>
      <t xml:space="preserve"> </t>
    </r>
    <r>
      <rPr>
        <sz val="8"/>
        <color theme="1"/>
        <rFont val="Verdana"/>
        <family val="2"/>
      </rPr>
      <t xml:space="preserve">The correction coefficient may variate, so please check what is applicable for you. You will find the applicable correction factor in EU's Work Programme for the actual call in which the project has been granted funding within, </t>
    </r>
    <r>
      <rPr>
        <u/>
        <sz val="8"/>
        <color theme="1"/>
        <rFont val="Verdana"/>
        <family val="2"/>
      </rPr>
      <t>https://ec.europa.eu/info/funding-tenders/opportunities/docs/2021-2027/horizon/wp-call/2023-2024/wp-2-msca-actions_horizon-2023-2024_en.pdf</t>
    </r>
    <r>
      <rPr>
        <sz val="8"/>
        <color theme="1"/>
        <rFont val="Verdana"/>
        <family val="2"/>
      </rPr>
      <t>. Please note that the correction factor 125% must be filled in as 1,25 in this template. If the calculation concerns an already granted MSCA project, the coefficient is already included in the amounts stated in the Grant Agreement. In that case, enter 1 in this field.</t>
    </r>
  </si>
  <si>
    <r>
      <rPr>
        <b/>
        <vertAlign val="superscript"/>
        <sz val="9"/>
        <color theme="1"/>
        <rFont val="Verdana"/>
        <family val="2"/>
      </rPr>
      <t>4)</t>
    </r>
    <r>
      <rPr>
        <sz val="8"/>
        <color theme="1"/>
        <rFont val="Verdana"/>
        <family val="2"/>
      </rPr>
      <t xml:space="preserve"> It is advisable to set a slightly lower salary/salary supplement to avoid using the entire amount for salary in case the exchange rate decrease.</t>
    </r>
  </si>
  <si>
    <r>
      <t>By EU total awarded allowance for this project period (Euro)</t>
    </r>
    <r>
      <rPr>
        <b/>
        <sz val="10"/>
        <color theme="1"/>
        <rFont val="Verdana"/>
        <family val="2"/>
      </rPr>
      <t>*</t>
    </r>
  </si>
  <si>
    <t xml:space="preserve">Cost for salary during this project period (SEK)                                  (This amount is collected from Primula.) </t>
  </si>
  <si>
    <r>
      <t xml:space="preserve">Estimated total salary and salary supplement (SEK) before deductions of taxes and excluding social fees that the grant can cover at most based on the current exchange rate </t>
    </r>
    <r>
      <rPr>
        <b/>
        <vertAlign val="superscript"/>
        <sz val="9"/>
        <color theme="1"/>
        <rFont val="Verdana"/>
        <family val="2"/>
      </rPr>
      <t>4)</t>
    </r>
  </si>
  <si>
    <r>
      <rPr>
        <sz val="12"/>
        <color theme="1"/>
        <rFont val="Calibri"/>
        <family val="2"/>
        <scheme val="minor"/>
      </rPr>
      <t>*</t>
    </r>
    <r>
      <rPr>
        <sz val="11"/>
        <color theme="1"/>
        <rFont val="Calibri"/>
        <family val="2"/>
        <scheme val="minor"/>
      </rPr>
      <t xml:space="preserve">The total awarded allowance in cell E21 can be retrieved from cell I14 in the </t>
    </r>
    <r>
      <rPr>
        <i/>
        <sz val="11"/>
        <color theme="1"/>
        <rFont val="Calibri"/>
        <family val="2"/>
        <scheme val="minor"/>
      </rPr>
      <t xml:space="preserve">Calculate MSCA salary </t>
    </r>
    <r>
      <rPr>
        <sz val="11"/>
        <color theme="1"/>
        <rFont val="Calibri"/>
        <family val="2"/>
        <scheme val="minor"/>
      </rPr>
      <t>sheet.                                                                                                                                                                                                   Please note that if a long-term leave allowance has been granted, this amount must be added to the retrieved value.</t>
    </r>
  </si>
  <si>
    <t>Country of the research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</si>
</sst>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0.00\ [$€-1]"/>
    <numFmt numFmtId="166" formatCode="#,##0.00\ &quot;kr&quot;"/>
    <numFmt numFmtId="167" formatCode="_-* #,##0\ [$kr-41D]_-;\-* #,##0\ [$kr-41D]_-;_-* &quot;-&quot;??\ [$kr-41D]_-;_-@_-"/>
    <numFmt numFmtId="168" formatCode="_-* #,##0\ [$€-1]_-;\-* #,##0\ [$€-1]_-;_-* &quot;-&quot;??\ [$€-1]_-;_-@_-"/>
    <numFmt numFmtId="169" formatCode="0.000"/>
    <numFmt numFmtId="170" formatCode="#,##0.0000\ &quot;kr&quot;"/>
  </numFmts>
  <fonts count="37" x14ac:knownFonts="1">
    <font>
      <sz val="11"/>
      <color theme="1"/>
      <name val="Calibri"/>
      <family val="2"/>
      <scheme val="minor"/>
    </font>
    <font>
      <sz val="9"/>
      <color theme="1"/>
      <name val="Verdana"/>
      <family val="2"/>
    </font>
    <font>
      <sz val="8"/>
      <color theme="1"/>
      <name val="Verdana"/>
      <family val="2"/>
    </font>
    <font>
      <sz val="11"/>
      <color theme="1"/>
      <name val="Verdana"/>
      <family val="2"/>
    </font>
    <font>
      <b/>
      <sz val="11"/>
      <color theme="1"/>
      <name val="Verdana"/>
      <family val="2"/>
    </font>
    <font>
      <b/>
      <sz val="9"/>
      <color theme="1"/>
      <name val="Verdana"/>
      <family val="2"/>
    </font>
    <font>
      <sz val="10"/>
      <color theme="1"/>
      <name val="Verdana"/>
      <family val="2"/>
    </font>
    <font>
      <b/>
      <sz val="8"/>
      <color theme="1"/>
      <name val="Verdana"/>
      <family val="2"/>
    </font>
    <font>
      <u/>
      <sz val="8"/>
      <color theme="1"/>
      <name val="Verdana"/>
      <family val="2"/>
    </font>
    <font>
      <b/>
      <u/>
      <sz val="11"/>
      <color theme="1"/>
      <name val="Verdana"/>
      <family val="2"/>
    </font>
    <font>
      <sz val="11"/>
      <color theme="1"/>
      <name val="Calibri"/>
      <family val="2"/>
      <scheme val="minor"/>
    </font>
    <font>
      <b/>
      <sz val="11"/>
      <color theme="1"/>
      <name val="Calibri"/>
      <family val="2"/>
      <scheme val="minor"/>
    </font>
    <font>
      <i/>
      <sz val="11"/>
      <color rgb="FFFF0000"/>
      <name val="Calibri"/>
      <family val="2"/>
      <scheme val="minor"/>
    </font>
    <font>
      <i/>
      <sz val="11"/>
      <color theme="1"/>
      <name val="Calibri"/>
      <family val="2"/>
      <scheme val="minor"/>
    </font>
    <font>
      <b/>
      <sz val="10"/>
      <color theme="1"/>
      <name val="Verdana"/>
      <family val="2"/>
    </font>
    <font>
      <b/>
      <i/>
      <sz val="9"/>
      <color theme="1"/>
      <name val="Verdana"/>
      <family val="2"/>
    </font>
    <font>
      <i/>
      <sz val="9"/>
      <color theme="1"/>
      <name val="Verdana"/>
      <family val="2"/>
    </font>
    <font>
      <sz val="9"/>
      <name val="Verdana"/>
      <family val="2"/>
    </font>
    <font>
      <b/>
      <u/>
      <sz val="9"/>
      <color theme="1"/>
      <name val="Verdana"/>
      <family val="2"/>
    </font>
    <font>
      <b/>
      <u/>
      <sz val="10"/>
      <color theme="1"/>
      <name val="Verdana"/>
      <family val="2"/>
    </font>
    <font>
      <b/>
      <vertAlign val="superscript"/>
      <sz val="9"/>
      <color theme="1"/>
      <name val="Verdana"/>
      <family val="2"/>
    </font>
    <font>
      <b/>
      <sz val="12"/>
      <color theme="1"/>
      <name val="Calibri"/>
      <family val="2"/>
      <scheme val="minor"/>
    </font>
    <font>
      <sz val="11"/>
      <color rgb="FFFF0000"/>
      <name val="Calibri"/>
      <family val="2"/>
      <scheme val="minor"/>
    </font>
    <font>
      <sz val="8"/>
      <name val="Verdana"/>
      <family val="2"/>
    </font>
    <font>
      <b/>
      <sz val="8"/>
      <name val="Verdana"/>
      <family val="2"/>
    </font>
    <font>
      <b/>
      <vertAlign val="superscript"/>
      <sz val="9"/>
      <name val="Verdana"/>
      <family val="2"/>
    </font>
    <font>
      <sz val="11"/>
      <name val="Verdana"/>
      <family val="2"/>
    </font>
    <font>
      <b/>
      <sz val="9"/>
      <name val="Verdana"/>
      <family val="2"/>
    </font>
    <font>
      <vertAlign val="superscript"/>
      <sz val="9"/>
      <name val="Verdana"/>
      <family val="2"/>
    </font>
    <font>
      <sz val="9"/>
      <name val="Calibri"/>
      <family val="2"/>
      <scheme val="minor"/>
    </font>
    <font>
      <sz val="11"/>
      <name val="Calibri"/>
      <family val="2"/>
      <scheme val="minor"/>
    </font>
    <font>
      <b/>
      <i/>
      <sz val="10"/>
      <color theme="1"/>
      <name val="Verdana"/>
      <family val="2"/>
    </font>
    <font>
      <b/>
      <sz val="11"/>
      <name val="Verdana"/>
      <family val="2"/>
    </font>
    <font>
      <sz val="9"/>
      <color theme="1"/>
      <name val="Verdana"/>
      <family val="2"/>
    </font>
    <font>
      <sz val="11"/>
      <color theme="1"/>
      <name val="Times New Roman"/>
      <family val="1"/>
      <charset val="1"/>
    </font>
    <font>
      <sz val="10"/>
      <name val="Verdana"/>
      <family val="2"/>
    </font>
    <font>
      <sz val="12"/>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8EAEA"/>
        <bgColor indexed="64"/>
      </patternFill>
    </fill>
  </fills>
  <borders count="4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4" fontId="10" fillId="0" borderId="0" applyFont="0" applyFill="0" applyBorder="0" applyAlignment="0" applyProtection="0"/>
    <xf numFmtId="9" fontId="10" fillId="0" borderId="0" applyFont="0" applyFill="0" applyBorder="0" applyAlignment="0" applyProtection="0"/>
  </cellStyleXfs>
  <cellXfs count="227">
    <xf numFmtId="0" fontId="0" fillId="0" borderId="0" xfId="0"/>
    <xf numFmtId="0" fontId="0" fillId="0" borderId="0" xfId="0" applyProtection="1">
      <protection locked="0"/>
    </xf>
    <xf numFmtId="0" fontId="0" fillId="3" borderId="0" xfId="0" applyFill="1" applyProtection="1">
      <protection locked="0"/>
    </xf>
    <xf numFmtId="0" fontId="13" fillId="3" borderId="0" xfId="0" applyFont="1" applyFill="1" applyProtection="1">
      <protection locked="0"/>
    </xf>
    <xf numFmtId="0" fontId="12" fillId="3" borderId="0" xfId="0" applyFont="1" applyFill="1" applyProtection="1">
      <protection locked="0"/>
    </xf>
    <xf numFmtId="167" fontId="0" fillId="3" borderId="0" xfId="1" applyNumberFormat="1" applyFont="1" applyFill="1" applyBorder="1" applyAlignment="1" applyProtection="1">
      <alignment horizontal="center"/>
      <protection locked="0"/>
    </xf>
    <xf numFmtId="167" fontId="0" fillId="3" borderId="0" xfId="1" applyNumberFormat="1" applyFont="1" applyFill="1" applyBorder="1"/>
    <xf numFmtId="167" fontId="11" fillId="3" borderId="0" xfId="1" applyNumberFormat="1" applyFont="1" applyFill="1" applyBorder="1"/>
    <xf numFmtId="164" fontId="0" fillId="3" borderId="0" xfId="1" applyFont="1" applyFill="1" applyBorder="1"/>
    <xf numFmtId="168" fontId="11" fillId="3" borderId="0" xfId="0" applyNumberFormat="1" applyFont="1" applyFill="1"/>
    <xf numFmtId="168" fontId="13" fillId="3" borderId="0" xfId="0" applyNumberFormat="1" applyFont="1" applyFill="1"/>
    <xf numFmtId="0" fontId="0" fillId="3" borderId="0" xfId="0" applyFill="1"/>
    <xf numFmtId="0" fontId="11" fillId="3" borderId="0" xfId="0" applyFont="1" applyFill="1"/>
    <xf numFmtId="167" fontId="0" fillId="3" borderId="0" xfId="0" applyNumberFormat="1" applyFill="1"/>
    <xf numFmtId="167" fontId="11" fillId="3" borderId="0" xfId="0" applyNumberFormat="1" applyFont="1" applyFill="1"/>
    <xf numFmtId="0" fontId="1" fillId="3" borderId="0" xfId="0" applyFont="1" applyFill="1"/>
    <xf numFmtId="0" fontId="2" fillId="3" borderId="0" xfId="0" applyFont="1" applyFill="1"/>
    <xf numFmtId="0" fontId="14" fillId="2" borderId="1" xfId="0" applyFont="1" applyFill="1" applyBorder="1" applyAlignment="1">
      <alignment horizontal="center" vertical="center" wrapText="1"/>
    </xf>
    <xf numFmtId="0" fontId="14" fillId="2" borderId="31"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0" xfId="0" applyFont="1" applyFill="1" applyAlignment="1">
      <alignment horizontal="center" vertical="center"/>
    </xf>
    <xf numFmtId="0" fontId="18" fillId="3" borderId="11" xfId="0" applyFont="1" applyFill="1" applyBorder="1" applyAlignment="1">
      <alignment horizontal="center" vertical="center"/>
    </xf>
    <xf numFmtId="0" fontId="1" fillId="3" borderId="10" xfId="0" applyFont="1" applyFill="1" applyBorder="1"/>
    <xf numFmtId="10" fontId="1" fillId="3" borderId="10" xfId="2" applyNumberFormat="1" applyFont="1" applyFill="1" applyBorder="1" applyAlignment="1" applyProtection="1">
      <alignment horizontal="left"/>
    </xf>
    <xf numFmtId="0" fontId="15" fillId="3" borderId="0" xfId="0" applyFont="1" applyFill="1"/>
    <xf numFmtId="0" fontId="5" fillId="3" borderId="0" xfId="0" applyFont="1" applyFill="1" applyAlignment="1">
      <alignment horizontal="left"/>
    </xf>
    <xf numFmtId="0" fontId="5" fillId="3" borderId="1" xfId="0" applyFont="1" applyFill="1" applyBorder="1"/>
    <xf numFmtId="0" fontId="5" fillId="3" borderId="0" xfId="0" applyFont="1" applyFill="1"/>
    <xf numFmtId="0" fontId="15" fillId="3" borderId="21" xfId="0" applyFont="1" applyFill="1" applyBorder="1" applyAlignment="1">
      <alignment horizontal="left"/>
    </xf>
    <xf numFmtId="0" fontId="1" fillId="3" borderId="21" xfId="0" applyFont="1" applyFill="1" applyBorder="1"/>
    <xf numFmtId="0" fontId="1" fillId="3" borderId="20" xfId="0" applyFont="1" applyFill="1" applyBorder="1"/>
    <xf numFmtId="0" fontId="14" fillId="2" borderId="8" xfId="0" applyFont="1" applyFill="1" applyBorder="1" applyAlignment="1">
      <alignment vertical="center" wrapText="1"/>
    </xf>
    <xf numFmtId="0" fontId="14" fillId="2" borderId="11" xfId="0" applyFont="1" applyFill="1" applyBorder="1" applyAlignment="1">
      <alignment vertical="center" wrapText="1"/>
    </xf>
    <xf numFmtId="0" fontId="19" fillId="3" borderId="1" xfId="0" applyFont="1" applyFill="1" applyBorder="1" applyAlignment="1">
      <alignment horizontal="center" vertical="center"/>
    </xf>
    <xf numFmtId="0" fontId="19" fillId="3" borderId="0" xfId="0" applyFont="1" applyFill="1" applyAlignment="1">
      <alignment horizontal="center" vertical="center"/>
    </xf>
    <xf numFmtId="0" fontId="17" fillId="3" borderId="0" xfId="0" applyFont="1" applyFill="1" applyAlignment="1">
      <alignment vertical="top"/>
    </xf>
    <xf numFmtId="0" fontId="17" fillId="3" borderId="0" xfId="0" applyFont="1" applyFill="1"/>
    <xf numFmtId="0" fontId="4" fillId="3" borderId="0" xfId="0" applyFont="1" applyFill="1" applyAlignment="1">
      <alignment horizontal="center" vertical="center" wrapText="1"/>
    </xf>
    <xf numFmtId="0" fontId="0" fillId="0" borderId="0" xfId="0" applyAlignment="1">
      <alignment horizontal="left" vertical="top" wrapText="1"/>
    </xf>
    <xf numFmtId="0" fontId="26" fillId="0" borderId="5" xfId="0" applyFont="1" applyBorder="1" applyAlignment="1">
      <alignment horizontal="right"/>
    </xf>
    <xf numFmtId="170" fontId="26" fillId="4" borderId="5" xfId="0" applyNumberFormat="1" applyFont="1" applyFill="1" applyBorder="1" applyProtection="1">
      <protection locked="0"/>
    </xf>
    <xf numFmtId="166" fontId="26" fillId="2" borderId="35" xfId="0" applyNumberFormat="1" applyFont="1" applyFill="1" applyBorder="1"/>
    <xf numFmtId="0" fontId="26" fillId="0" borderId="5" xfId="0" applyFont="1" applyBorder="1" applyAlignment="1">
      <alignment horizontal="center"/>
    </xf>
    <xf numFmtId="10" fontId="26" fillId="4" borderId="31" xfId="2" applyNumberFormat="1" applyFont="1" applyFill="1" applyBorder="1" applyAlignment="1" applyProtection="1">
      <protection locked="0"/>
    </xf>
    <xf numFmtId="167" fontId="6" fillId="4" borderId="19" xfId="1" applyNumberFormat="1" applyFont="1" applyFill="1" applyBorder="1" applyAlignment="1" applyProtection="1">
      <alignment horizontal="center"/>
      <protection locked="0"/>
    </xf>
    <xf numFmtId="167" fontId="6" fillId="4" borderId="25" xfId="1" applyNumberFormat="1" applyFont="1" applyFill="1" applyBorder="1" applyProtection="1">
      <protection locked="0"/>
    </xf>
    <xf numFmtId="167" fontId="14" fillId="3" borderId="23" xfId="1" applyNumberFormat="1" applyFont="1" applyFill="1" applyBorder="1" applyProtection="1"/>
    <xf numFmtId="0" fontId="14" fillId="3" borderId="29" xfId="0" applyFont="1" applyFill="1" applyBorder="1" applyAlignment="1">
      <alignment horizontal="center"/>
    </xf>
    <xf numFmtId="167" fontId="14" fillId="3" borderId="18" xfId="0" applyNumberFormat="1" applyFont="1" applyFill="1" applyBorder="1"/>
    <xf numFmtId="0" fontId="19" fillId="3" borderId="2" xfId="0" applyFont="1" applyFill="1" applyBorder="1" applyAlignment="1">
      <alignment horizontal="center" vertical="center"/>
    </xf>
    <xf numFmtId="164" fontId="6" fillId="3" borderId="2" xfId="1" applyFont="1" applyFill="1" applyBorder="1" applyProtection="1"/>
    <xf numFmtId="0" fontId="0" fillId="0" borderId="0" xfId="0" applyAlignment="1">
      <alignment wrapText="1"/>
    </xf>
    <xf numFmtId="0" fontId="33" fillId="3" borderId="0" xfId="0" applyFont="1" applyFill="1"/>
    <xf numFmtId="0" fontId="34" fillId="0" borderId="0" xfId="0" applyFont="1"/>
    <xf numFmtId="0" fontId="12" fillId="0" borderId="0" xfId="0" applyFont="1"/>
    <xf numFmtId="0" fontId="26" fillId="4" borderId="5" xfId="0" applyFont="1" applyFill="1" applyBorder="1" applyAlignment="1" applyProtection="1">
      <alignment horizontal="center" vertical="center"/>
      <protection locked="0"/>
    </xf>
    <xf numFmtId="0" fontId="24" fillId="2" borderId="32"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6" fillId="4" borderId="25" xfId="0" applyFont="1" applyFill="1" applyBorder="1" applyAlignment="1" applyProtection="1">
      <alignment horizontal="center" vertical="center"/>
      <protection locked="0"/>
    </xf>
    <xf numFmtId="1" fontId="26" fillId="4" borderId="37" xfId="0" applyNumberFormat="1" applyFont="1" applyFill="1" applyBorder="1" applyAlignment="1" applyProtection="1">
      <alignment horizontal="center" vertical="center" wrapText="1"/>
      <protection locked="0"/>
    </xf>
    <xf numFmtId="0" fontId="24" fillId="2" borderId="37"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0" fillId="3" borderId="44" xfId="0" applyFill="1" applyBorder="1"/>
    <xf numFmtId="165" fontId="26" fillId="0" borderId="34" xfId="0" applyNumberFormat="1" applyFont="1" applyBorder="1" applyAlignment="1">
      <alignment horizontal="center"/>
    </xf>
    <xf numFmtId="0" fontId="30" fillId="3" borderId="5" xfId="0" applyFont="1" applyFill="1" applyBorder="1"/>
    <xf numFmtId="167" fontId="6" fillId="4" borderId="23" xfId="0" applyNumberFormat="1" applyFont="1" applyFill="1" applyBorder="1"/>
    <xf numFmtId="167" fontId="35" fillId="4" borderId="23" xfId="0" applyNumberFormat="1" applyFont="1" applyFill="1" applyBorder="1"/>
    <xf numFmtId="0" fontId="0" fillId="0" borderId="0" xfId="0" applyAlignment="1" applyProtection="1">
      <alignment wrapText="1"/>
      <protection locked="0"/>
    </xf>
    <xf numFmtId="0" fontId="24" fillId="2" borderId="36" xfId="0" applyFont="1" applyFill="1" applyBorder="1" applyAlignment="1">
      <alignment horizontal="center" vertical="center" wrapText="1"/>
    </xf>
    <xf numFmtId="165" fontId="26" fillId="4" borderId="36" xfId="0" applyNumberFormat="1" applyFont="1" applyFill="1" applyBorder="1" applyAlignment="1" applyProtection="1">
      <alignment horizontal="center" vertical="center"/>
      <protection locked="0"/>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165" fontId="26" fillId="4" borderId="34" xfId="0" applyNumberFormat="1" applyFont="1" applyFill="1" applyBorder="1" applyAlignment="1" applyProtection="1">
      <alignment horizontal="center" vertical="center"/>
      <protection locked="0"/>
    </xf>
    <xf numFmtId="165" fontId="26" fillId="4" borderId="12" xfId="0" applyNumberFormat="1" applyFont="1" applyFill="1" applyBorder="1" applyAlignment="1" applyProtection="1">
      <alignment horizontal="center" vertical="center"/>
      <protection locked="0"/>
    </xf>
    <xf numFmtId="169" fontId="26" fillId="0" borderId="14" xfId="0" applyNumberFormat="1" applyFont="1" applyBorder="1" applyAlignment="1" applyProtection="1">
      <alignment horizontal="center" vertical="center"/>
      <protection locked="0"/>
    </xf>
    <xf numFmtId="169" fontId="26" fillId="0" borderId="10" xfId="0" applyNumberFormat="1" applyFont="1" applyBorder="1" applyAlignment="1" applyProtection="1">
      <alignment horizontal="center" vertical="center"/>
      <protection locked="0"/>
    </xf>
    <xf numFmtId="165" fontId="26" fillId="0" borderId="10" xfId="0" applyNumberFormat="1" applyFont="1" applyBorder="1" applyAlignment="1" applyProtection="1">
      <alignment horizontal="center" vertical="center"/>
      <protection locked="0"/>
    </xf>
    <xf numFmtId="165" fontId="26" fillId="0" borderId="11" xfId="0" applyNumberFormat="1" applyFont="1" applyBorder="1" applyAlignment="1" applyProtection="1">
      <alignment horizontal="center" vertical="center"/>
      <protection locked="0"/>
    </xf>
    <xf numFmtId="0" fontId="24" fillId="2" borderId="33"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3" fillId="0" borderId="45" xfId="0" applyFont="1" applyBorder="1" applyAlignment="1">
      <alignment horizontal="center" vertical="center" wrapText="1"/>
    </xf>
    <xf numFmtId="0" fontId="23" fillId="0" borderId="18" xfId="0" applyFont="1" applyBorder="1" applyAlignment="1">
      <alignment horizontal="center" vertical="center" wrapText="1"/>
    </xf>
    <xf numFmtId="0" fontId="11" fillId="4" borderId="36" xfId="0" applyFont="1" applyFill="1" applyBorder="1" applyAlignment="1">
      <alignment horizontal="left" vertical="top" wrapText="1"/>
    </xf>
    <xf numFmtId="0" fontId="0" fillId="0" borderId="38" xfId="0" applyBorder="1" applyAlignment="1">
      <alignment horizontal="left" vertical="top" wrapText="1"/>
    </xf>
    <xf numFmtId="0" fontId="0" fillId="0" borderId="37" xfId="0" applyBorder="1" applyAlignment="1">
      <alignment horizontal="left" vertical="top" wrapText="1"/>
    </xf>
    <xf numFmtId="0" fontId="2" fillId="3" borderId="1"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 xfId="0" applyFont="1" applyFill="1" applyBorder="1" applyAlignment="1">
      <alignment horizontal="left" vertical="center" wrapText="1"/>
    </xf>
    <xf numFmtId="166" fontId="4" fillId="0" borderId="5" xfId="0" applyNumberFormat="1" applyFont="1" applyBorder="1" applyAlignment="1">
      <alignment horizontal="center"/>
    </xf>
    <xf numFmtId="166" fontId="4" fillId="0" borderId="31" xfId="0" applyNumberFormat="1" applyFont="1" applyBorder="1" applyAlignment="1">
      <alignment horizontal="center"/>
    </xf>
    <xf numFmtId="166" fontId="4" fillId="0" borderId="34" xfId="0" applyNumberFormat="1" applyFont="1" applyBorder="1" applyAlignment="1">
      <alignment horizontal="center"/>
    </xf>
    <xf numFmtId="166" fontId="4" fillId="0" borderId="19" xfId="0" applyNumberFormat="1" applyFont="1" applyBorder="1" applyAlignment="1">
      <alignment horizontal="center"/>
    </xf>
    <xf numFmtId="166" fontId="3" fillId="0" borderId="5" xfId="0" applyNumberFormat="1" applyFont="1" applyBorder="1" applyAlignment="1">
      <alignment horizontal="center"/>
    </xf>
    <xf numFmtId="166" fontId="3" fillId="0" borderId="34" xfId="0" applyNumberFormat="1" applyFont="1" applyBorder="1" applyAlignment="1">
      <alignment horizontal="center"/>
    </xf>
    <xf numFmtId="165" fontId="3" fillId="0" borderId="5" xfId="0" applyNumberFormat="1" applyFont="1" applyBorder="1" applyAlignment="1">
      <alignment horizontal="center"/>
    </xf>
    <xf numFmtId="165" fontId="3" fillId="0" borderId="34" xfId="0" applyNumberFormat="1" applyFont="1" applyBorder="1" applyAlignment="1">
      <alignment horizontal="center"/>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4" fillId="2" borderId="1" xfId="0" applyFont="1" applyFill="1" applyBorder="1" applyAlignment="1">
      <alignment horizontal="center" wrapText="1"/>
    </xf>
    <xf numFmtId="0" fontId="4" fillId="2" borderId="0" xfId="0" applyFont="1" applyFill="1" applyAlignment="1">
      <alignment horizontal="center" wrapText="1"/>
    </xf>
    <xf numFmtId="0" fontId="4" fillId="2" borderId="2" xfId="0" applyFont="1" applyFill="1" applyBorder="1" applyAlignment="1">
      <alignment horizontal="center" wrapText="1"/>
    </xf>
    <xf numFmtId="0" fontId="9" fillId="2" borderId="1" xfId="0" applyFont="1" applyFill="1" applyBorder="1" applyAlignment="1">
      <alignment horizontal="center" wrapText="1"/>
    </xf>
    <xf numFmtId="0" fontId="9" fillId="2" borderId="0" xfId="0" applyFont="1" applyFill="1" applyAlignment="1">
      <alignment horizontal="center" wrapText="1"/>
    </xf>
    <xf numFmtId="0" fontId="9" fillId="2" borderId="2" xfId="0" applyFont="1" applyFill="1" applyBorder="1" applyAlignment="1">
      <alignment horizontal="center" wrapText="1"/>
    </xf>
    <xf numFmtId="169" fontId="26" fillId="4" borderId="34" xfId="0" applyNumberFormat="1" applyFont="1" applyFill="1" applyBorder="1" applyAlignment="1" applyProtection="1">
      <alignment horizontal="center" vertical="center"/>
      <protection locked="0"/>
    </xf>
    <xf numFmtId="0" fontId="17" fillId="2" borderId="34" xfId="0" applyFont="1" applyFill="1" applyBorder="1" applyAlignment="1">
      <alignment horizontal="center" vertical="center" wrapText="1"/>
    </xf>
    <xf numFmtId="0" fontId="0" fillId="0" borderId="35" xfId="0" applyBorder="1" applyAlignment="1">
      <alignment horizontal="center" vertical="center"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169" fontId="26" fillId="0" borderId="17" xfId="0" applyNumberFormat="1" applyFont="1" applyBorder="1" applyAlignment="1" applyProtection="1">
      <alignment horizontal="center" vertical="center"/>
      <protection locked="0"/>
    </xf>
    <xf numFmtId="169" fontId="26" fillId="0" borderId="0" xfId="0" applyNumberFormat="1" applyFont="1" applyAlignment="1" applyProtection="1">
      <alignment horizontal="center" vertical="center"/>
      <protection locked="0"/>
    </xf>
    <xf numFmtId="165" fontId="26" fillId="0" borderId="0" xfId="0" applyNumberFormat="1" applyFont="1" applyAlignment="1" applyProtection="1">
      <alignment horizontal="center" vertical="center"/>
      <protection locked="0"/>
    </xf>
    <xf numFmtId="165" fontId="26" fillId="0" borderId="2" xfId="0" applyNumberFormat="1" applyFont="1" applyBorder="1" applyAlignment="1" applyProtection="1">
      <alignment horizontal="center" vertical="center"/>
      <protection locked="0"/>
    </xf>
    <xf numFmtId="0" fontId="23" fillId="0" borderId="12" xfId="0" applyFont="1" applyBorder="1" applyAlignment="1">
      <alignment horizontal="center" vertical="center" wrapText="1"/>
    </xf>
    <xf numFmtId="0" fontId="23" fillId="0" borderId="7" xfId="0" applyFont="1" applyBorder="1" applyAlignment="1">
      <alignment horizontal="center" vertical="center" wrapText="1"/>
    </xf>
    <xf numFmtId="0" fontId="32" fillId="2" borderId="43" xfId="0" applyFont="1" applyFill="1" applyBorder="1" applyAlignment="1">
      <alignment horizontal="center" wrapText="1"/>
    </xf>
    <xf numFmtId="0" fontId="32" fillId="2" borderId="35" xfId="0" applyFont="1" applyFill="1" applyBorder="1" applyAlignment="1">
      <alignment horizontal="center" wrapText="1"/>
    </xf>
    <xf numFmtId="0" fontId="32" fillId="2" borderId="25" xfId="0" applyFont="1" applyFill="1" applyBorder="1" applyAlignment="1">
      <alignment horizontal="center" wrapText="1"/>
    </xf>
    <xf numFmtId="0" fontId="23" fillId="0" borderId="17" xfId="0" applyFont="1" applyBorder="1" applyAlignment="1">
      <alignment horizontal="center"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40" xfId="0" applyBorder="1" applyAlignment="1">
      <alignment wrapText="1"/>
    </xf>
    <xf numFmtId="0" fontId="0" fillId="0" borderId="41" xfId="0" applyBorder="1" applyAlignment="1">
      <alignment wrapText="1"/>
    </xf>
    <xf numFmtId="0" fontId="22" fillId="0" borderId="0" xfId="0" applyFont="1"/>
    <xf numFmtId="0" fontId="17" fillId="2" borderId="5" xfId="0" applyFont="1" applyFill="1" applyBorder="1" applyAlignment="1">
      <alignment horizontal="center" vertical="center"/>
    </xf>
    <xf numFmtId="0" fontId="17" fillId="2" borderId="31" xfId="0" applyFont="1" applyFill="1" applyBorder="1" applyAlignment="1">
      <alignment horizontal="center" vertical="center"/>
    </xf>
    <xf numFmtId="165" fontId="26" fillId="0" borderId="30" xfId="0" applyNumberFormat="1" applyFont="1" applyBorder="1" applyAlignment="1">
      <alignment horizontal="center"/>
    </xf>
    <xf numFmtId="165" fontId="26" fillId="0" borderId="5" xfId="0" applyNumberFormat="1" applyFont="1" applyBorder="1" applyAlignment="1">
      <alignment horizontal="center"/>
    </xf>
    <xf numFmtId="0" fontId="27" fillId="2" borderId="30"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36" xfId="0" applyFont="1" applyFill="1" applyBorder="1" applyAlignment="1">
      <alignment horizontal="center" vertical="center"/>
    </xf>
    <xf numFmtId="0" fontId="17" fillId="2" borderId="1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6" xfId="0"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2" xfId="0" applyFont="1" applyFill="1" applyBorder="1" applyAlignment="1">
      <alignment horizontal="center" vertical="center" wrapText="1"/>
    </xf>
    <xf numFmtId="0" fontId="29" fillId="0" borderId="17"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1" xfId="0" applyFont="1" applyBorder="1" applyAlignment="1">
      <alignment horizontal="center" vertical="center" wrapText="1"/>
    </xf>
    <xf numFmtId="0" fontId="17" fillId="2" borderId="5" xfId="0" applyFont="1" applyFill="1" applyBorder="1" applyAlignment="1">
      <alignment horizontal="center" vertical="center" wrapText="1"/>
    </xf>
    <xf numFmtId="165" fontId="26" fillId="0" borderId="34" xfId="0" applyNumberFormat="1" applyFont="1" applyBorder="1" applyAlignment="1">
      <alignment horizont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165" fontId="26" fillId="0" borderId="31" xfId="0" applyNumberFormat="1" applyFont="1" applyBorder="1" applyAlignment="1">
      <alignment horizontal="center"/>
    </xf>
    <xf numFmtId="0" fontId="0" fillId="0" borderId="41" xfId="0" applyBorder="1" applyAlignment="1">
      <alignment vertical="center" wrapText="1"/>
    </xf>
    <xf numFmtId="0" fontId="14" fillId="2" borderId="21" xfId="0" applyFont="1" applyFill="1" applyBorder="1" applyAlignment="1">
      <alignment horizontal="center" vertical="center"/>
    </xf>
    <xf numFmtId="0" fontId="14" fillId="2" borderId="18"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7" fillId="3" borderId="1" xfId="0" applyFont="1" applyFill="1" applyBorder="1" applyAlignment="1">
      <alignment vertical="top"/>
    </xf>
    <xf numFmtId="0" fontId="17" fillId="3" borderId="0" xfId="0" applyFont="1" applyFill="1" applyAlignment="1">
      <alignment vertical="top"/>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1" fontId="6" fillId="4" borderId="37" xfId="0" applyNumberFormat="1" applyFont="1" applyFill="1" applyBorder="1" applyAlignment="1" applyProtection="1">
      <alignment horizontal="center" vertical="center" wrapText="1"/>
      <protection locked="0"/>
    </xf>
    <xf numFmtId="0" fontId="14" fillId="2" borderId="37" xfId="0" applyFont="1" applyFill="1" applyBorder="1" applyAlignment="1">
      <alignment horizontal="center" vertical="center" wrapText="1"/>
    </xf>
    <xf numFmtId="0" fontId="1" fillId="3" borderId="1" xfId="0" applyFont="1" applyFill="1" applyBorder="1"/>
    <xf numFmtId="0" fontId="1" fillId="3" borderId="0" xfId="0" applyFont="1" applyFill="1"/>
    <xf numFmtId="0" fontId="33" fillId="3" borderId="1" xfId="0" applyFont="1" applyFill="1" applyBorder="1"/>
    <xf numFmtId="0" fontId="33" fillId="3" borderId="0" xfId="0" applyFont="1" applyFill="1"/>
    <xf numFmtId="0" fontId="1" fillId="3" borderId="9" xfId="0" applyFont="1" applyFill="1" applyBorder="1"/>
    <xf numFmtId="0" fontId="1" fillId="3" borderId="10" xfId="0" applyFont="1" applyFill="1" applyBorder="1"/>
    <xf numFmtId="0" fontId="5" fillId="2" borderId="3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2" fillId="3" borderId="0" xfId="0" applyFont="1" applyFill="1" applyBorder="1" applyAlignment="1">
      <alignment horizontal="left" vertical="center" wrapText="1"/>
    </xf>
    <xf numFmtId="0" fontId="0" fillId="0" borderId="0" xfId="0" applyBorder="1"/>
    <xf numFmtId="0" fontId="16" fillId="3" borderId="0" xfId="0" applyFont="1" applyFill="1" applyBorder="1" applyAlignment="1">
      <alignment vertical="top"/>
    </xf>
    <xf numFmtId="0" fontId="16" fillId="3" borderId="0" xfId="0" applyFont="1" applyFill="1" applyBorder="1" applyAlignment="1">
      <alignment vertical="top"/>
    </xf>
    <xf numFmtId="0" fontId="16" fillId="3" borderId="0" xfId="0" applyFont="1" applyFill="1" applyBorder="1"/>
    <xf numFmtId="0" fontId="0" fillId="0" borderId="0" xfId="0" applyBorder="1" applyProtection="1">
      <protection locked="0"/>
    </xf>
    <xf numFmtId="0" fontId="0" fillId="0" borderId="4" xfId="0" applyBorder="1" applyProtection="1">
      <protection locked="0"/>
    </xf>
    <xf numFmtId="0" fontId="0" fillId="0" borderId="47" xfId="0" applyBorder="1" applyProtection="1">
      <protection locked="0"/>
    </xf>
    <xf numFmtId="0" fontId="0" fillId="0" borderId="21" xfId="0" applyFont="1" applyBorder="1" applyAlignment="1">
      <alignment vertical="top" wrapText="1"/>
    </xf>
    <xf numFmtId="0" fontId="0" fillId="0" borderId="18" xfId="0" applyFont="1" applyBorder="1" applyAlignment="1">
      <alignment vertical="top" wrapText="1"/>
    </xf>
    <xf numFmtId="0" fontId="0" fillId="0" borderId="1" xfId="0" applyFont="1" applyBorder="1" applyAlignment="1">
      <alignment vertical="top" wrapText="1"/>
    </xf>
    <xf numFmtId="0" fontId="0" fillId="0" borderId="0" xfId="0" applyFont="1" applyBorder="1" applyAlignment="1">
      <alignment vertical="top" wrapText="1"/>
    </xf>
    <xf numFmtId="0" fontId="0" fillId="0" borderId="2" xfId="0" applyFont="1" applyBorder="1" applyAlignment="1">
      <alignment vertical="top" wrapText="1"/>
    </xf>
    <xf numFmtId="0" fontId="0" fillId="0" borderId="3" xfId="0" applyFont="1" applyBorder="1" applyAlignment="1">
      <alignment wrapText="1"/>
    </xf>
    <xf numFmtId="0" fontId="0" fillId="0" borderId="4" xfId="0" applyFont="1" applyBorder="1" applyAlignment="1">
      <alignment wrapText="1"/>
    </xf>
    <xf numFmtId="0" fontId="0" fillId="0" borderId="47" xfId="0" applyFont="1" applyBorder="1" applyAlignment="1">
      <alignment wrapText="1"/>
    </xf>
    <xf numFmtId="167" fontId="14" fillId="2" borderId="22" xfId="0" applyNumberFormat="1" applyFont="1" applyFill="1" applyBorder="1"/>
    <xf numFmtId="170" fontId="1" fillId="4" borderId="5" xfId="0" applyNumberFormat="1" applyFont="1" applyFill="1" applyBorder="1" applyAlignment="1" applyProtection="1">
      <alignment horizontal="center" vertical="center"/>
      <protection locked="0"/>
    </xf>
    <xf numFmtId="0" fontId="1" fillId="3" borderId="1" xfId="0" applyFont="1" applyFill="1" applyBorder="1" applyAlignment="1">
      <alignment vertical="top"/>
    </xf>
    <xf numFmtId="0" fontId="15" fillId="3" borderId="21" xfId="0" applyFont="1" applyFill="1" applyBorder="1" applyAlignment="1">
      <alignment vertical="center"/>
    </xf>
    <xf numFmtId="168" fontId="14" fillId="2" borderId="22" xfId="0" applyNumberFormat="1" applyFont="1" applyFill="1" applyBorder="1" applyAlignment="1">
      <alignment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2" borderId="24" xfId="0" applyFont="1" applyFill="1" applyBorder="1" applyAlignment="1">
      <alignment vertical="center" wrapText="1"/>
    </xf>
    <xf numFmtId="167" fontId="14" fillId="2" borderId="31" xfId="1" applyNumberFormat="1" applyFont="1" applyFill="1" applyBorder="1" applyProtection="1"/>
    <xf numFmtId="168" fontId="6" fillId="4" borderId="19" xfId="0" applyNumberFormat="1" applyFont="1" applyFill="1" applyBorder="1" applyAlignment="1">
      <alignment vertical="top"/>
    </xf>
    <xf numFmtId="168" fontId="6" fillId="4" borderId="24" xfId="0" applyNumberFormat="1" applyFont="1" applyFill="1" applyBorder="1" applyAlignment="1">
      <alignment vertical="top"/>
    </xf>
    <xf numFmtId="0" fontId="14" fillId="3" borderId="20" xfId="0" applyFont="1" applyFill="1" applyBorder="1" applyAlignment="1">
      <alignment vertical="center"/>
    </xf>
    <xf numFmtId="0" fontId="31" fillId="3" borderId="21" xfId="0" applyFont="1" applyFill="1" applyBorder="1" applyAlignment="1">
      <alignment vertical="center"/>
    </xf>
    <xf numFmtId="0" fontId="14" fillId="3" borderId="20" xfId="0" applyFont="1" applyFill="1" applyBorder="1" applyAlignment="1">
      <alignment horizontal="left"/>
    </xf>
    <xf numFmtId="0" fontId="14" fillId="3" borderId="21" xfId="0" applyFont="1" applyFill="1" applyBorder="1" applyAlignment="1">
      <alignment horizontal="left"/>
    </xf>
    <xf numFmtId="0" fontId="14" fillId="3" borderId="1" xfId="0" applyFont="1" applyFill="1" applyBorder="1"/>
    <xf numFmtId="0" fontId="14" fillId="3" borderId="0" xfId="0" applyFont="1" applyFill="1"/>
    <xf numFmtId="0" fontId="14" fillId="3" borderId="26" xfId="0" applyFont="1" applyFill="1" applyBorder="1" applyAlignment="1">
      <alignment horizontal="left" vertical="top"/>
    </xf>
    <xf numFmtId="0" fontId="14" fillId="3" borderId="27" xfId="0" applyFont="1" applyFill="1" applyBorder="1" applyAlignment="1">
      <alignment horizontal="left" vertical="top"/>
    </xf>
    <xf numFmtId="0" fontId="14" fillId="3" borderId="28" xfId="0" applyFont="1" applyFill="1" applyBorder="1" applyAlignment="1">
      <alignment horizontal="left" vertical="top"/>
    </xf>
    <xf numFmtId="0" fontId="14" fillId="2" borderId="38" xfId="0" applyFont="1" applyFill="1" applyBorder="1" applyAlignment="1">
      <alignment horizontal="center" vertical="center" wrapText="1"/>
    </xf>
    <xf numFmtId="1" fontId="6" fillId="4" borderId="38" xfId="0" applyNumberFormat="1" applyFont="1" applyFill="1" applyBorder="1" applyAlignment="1" applyProtection="1">
      <alignment horizontal="center" vertical="center" wrapText="1"/>
      <protection locked="0"/>
    </xf>
    <xf numFmtId="0" fontId="14" fillId="2" borderId="2" xfId="0" applyFont="1" applyFill="1" applyBorder="1" applyAlignment="1">
      <alignment horizontal="center" vertical="center" wrapText="1"/>
    </xf>
    <xf numFmtId="0" fontId="14" fillId="2" borderId="3" xfId="0" applyFont="1" applyFill="1" applyBorder="1" applyAlignment="1">
      <alignment vertical="center" wrapText="1"/>
    </xf>
    <xf numFmtId="0" fontId="14" fillId="2" borderId="47"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8" xfId="0" applyFont="1" applyFill="1" applyBorder="1" applyAlignment="1">
      <alignment horizontal="center" vertical="center" wrapText="1"/>
    </xf>
  </cellXfs>
  <cellStyles count="3">
    <cellStyle name="Normal" xfId="0" builtinId="0"/>
    <cellStyle name="Procent" xfId="2" builtinId="5"/>
    <cellStyle name="Tusental" xfId="1" builtinId="3"/>
  </cellStyles>
  <dxfs count="0"/>
  <tableStyles count="0" defaultTableStyle="TableStyleMedium9" defaultPivotStyle="PivotStyleLight16"/>
  <colors>
    <mruColors>
      <color rgb="FFF8EAEA"/>
      <color rgb="FF0000FF"/>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9"/>
  <sheetViews>
    <sheetView showGridLines="0" tabSelected="1" zoomScaleNormal="100" workbookViewId="0">
      <selection activeCell="O6" sqref="O6"/>
    </sheetView>
  </sheetViews>
  <sheetFormatPr defaultColWidth="9.140625" defaultRowHeight="15" x14ac:dyDescent="0.25"/>
  <cols>
    <col min="1" max="1" width="9.140625" style="1" customWidth="1"/>
    <col min="2" max="2" width="13.28515625" style="1" customWidth="1"/>
    <col min="3" max="3" width="10.28515625" style="1" customWidth="1"/>
    <col min="4" max="4" width="9.85546875" style="1" customWidth="1"/>
    <col min="5" max="5" width="19.7109375" style="1" customWidth="1"/>
    <col min="6" max="6" width="4.7109375" style="1" customWidth="1"/>
    <col min="7" max="7" width="24.28515625" style="1" customWidth="1"/>
    <col min="8" max="8" width="28.5703125" style="1" bestFit="1" customWidth="1"/>
    <col min="9" max="9" width="12.42578125" style="1" customWidth="1"/>
    <col min="10" max="10" width="29.140625" style="1" customWidth="1"/>
    <col min="11" max="11" width="5.85546875" style="1" customWidth="1"/>
    <col min="17" max="17" width="2.140625" style="1" customWidth="1"/>
    <col min="18" max="16384" width="9.140625" style="1"/>
  </cols>
  <sheetData>
    <row r="1" spans="1:20" ht="8.25" customHeight="1" x14ac:dyDescent="0.25">
      <c r="A1" s="37"/>
      <c r="B1" s="37"/>
      <c r="C1" s="37"/>
      <c r="D1" s="37"/>
      <c r="E1" s="37"/>
      <c r="F1" s="37"/>
      <c r="G1" s="37"/>
      <c r="H1" s="37"/>
      <c r="I1" s="37"/>
      <c r="J1" s="37"/>
      <c r="K1" s="11"/>
      <c r="Q1" s="2"/>
      <c r="R1" s="2"/>
      <c r="S1" s="2"/>
    </row>
    <row r="2" spans="1:20" ht="21" customHeight="1" x14ac:dyDescent="0.25">
      <c r="A2" s="83" t="s">
        <v>0</v>
      </c>
      <c r="B2" s="84"/>
      <c r="C2" s="84"/>
      <c r="D2" s="84"/>
      <c r="E2" s="84"/>
      <c r="F2" s="84"/>
      <c r="G2" s="84"/>
      <c r="H2" s="84"/>
      <c r="I2" s="84"/>
      <c r="J2" s="85"/>
      <c r="K2" s="38"/>
      <c r="Q2" s="2"/>
      <c r="R2" s="2"/>
      <c r="S2" s="2"/>
    </row>
    <row r="3" spans="1:20" ht="15" customHeight="1" thickBot="1" x14ac:dyDescent="0.3">
      <c r="A3" s="11"/>
      <c r="B3" s="11"/>
      <c r="C3" s="11"/>
      <c r="D3" s="11"/>
      <c r="E3" s="11"/>
      <c r="F3" s="11"/>
      <c r="G3" s="11"/>
      <c r="H3" s="11"/>
      <c r="I3" s="63"/>
      <c r="J3" s="63"/>
      <c r="K3" s="15"/>
      <c r="Q3" s="4"/>
      <c r="R3" s="3"/>
      <c r="S3" s="3"/>
    </row>
    <row r="4" spans="1:20" ht="57" customHeight="1" x14ac:dyDescent="0.25">
      <c r="A4" s="56" t="s">
        <v>1</v>
      </c>
      <c r="B4" s="57" t="s">
        <v>48</v>
      </c>
      <c r="C4" s="79" t="s">
        <v>2</v>
      </c>
      <c r="D4" s="79"/>
      <c r="E4" s="79" t="s">
        <v>3</v>
      </c>
      <c r="F4" s="79"/>
      <c r="G4" s="79" t="s">
        <v>4</v>
      </c>
      <c r="H4" s="80"/>
      <c r="I4" s="81"/>
      <c r="J4" s="82"/>
      <c r="K4" s="16"/>
      <c r="Q4" s="4"/>
      <c r="R4" s="3"/>
      <c r="S4" s="2"/>
    </row>
    <row r="5" spans="1:20" ht="36" customHeight="1" x14ac:dyDescent="0.25">
      <c r="A5" s="60">
        <v>0</v>
      </c>
      <c r="B5" s="55" t="s">
        <v>5</v>
      </c>
      <c r="C5" s="106">
        <v>0</v>
      </c>
      <c r="D5" s="106"/>
      <c r="E5" s="73">
        <v>0</v>
      </c>
      <c r="F5" s="73"/>
      <c r="G5" s="73">
        <v>0</v>
      </c>
      <c r="H5" s="74"/>
      <c r="I5" s="109"/>
      <c r="J5" s="110"/>
      <c r="K5" s="16"/>
      <c r="Q5" s="4"/>
      <c r="R5" s="3"/>
      <c r="S5" s="2"/>
    </row>
    <row r="6" spans="1:20" ht="39.75" customHeight="1" x14ac:dyDescent="0.25">
      <c r="A6" s="61" t="s">
        <v>1</v>
      </c>
      <c r="B6" s="69" t="s">
        <v>6</v>
      </c>
      <c r="C6" s="115"/>
      <c r="D6" s="116"/>
      <c r="E6" s="116"/>
      <c r="F6" s="116"/>
      <c r="G6" s="116"/>
      <c r="H6" s="116"/>
      <c r="I6" s="71"/>
      <c r="J6" s="72"/>
      <c r="K6" s="16"/>
      <c r="Q6" s="4"/>
      <c r="R6" s="3"/>
      <c r="S6" s="2"/>
    </row>
    <row r="7" spans="1:20" ht="37.5" customHeight="1" x14ac:dyDescent="0.25">
      <c r="A7" s="60">
        <v>0</v>
      </c>
      <c r="B7" s="70">
        <v>0</v>
      </c>
      <c r="C7" s="111"/>
      <c r="D7" s="112"/>
      <c r="E7" s="113"/>
      <c r="F7" s="113"/>
      <c r="G7" s="113"/>
      <c r="H7" s="113"/>
      <c r="I7" s="113"/>
      <c r="J7" s="114"/>
      <c r="K7" s="16"/>
      <c r="Q7" s="4"/>
      <c r="R7" s="3"/>
      <c r="S7" s="2"/>
    </row>
    <row r="8" spans="1:20" ht="37.5" customHeight="1" x14ac:dyDescent="0.25">
      <c r="A8" s="62" t="s">
        <v>1</v>
      </c>
      <c r="B8" s="58" t="s">
        <v>7</v>
      </c>
      <c r="C8" s="120"/>
      <c r="D8" s="71"/>
      <c r="E8" s="71"/>
      <c r="F8" s="71"/>
      <c r="G8" s="71"/>
      <c r="H8" s="71"/>
      <c r="I8" s="71"/>
      <c r="J8" s="72"/>
      <c r="K8" s="16"/>
      <c r="Q8" s="4"/>
      <c r="R8" s="3"/>
      <c r="S8" s="2"/>
    </row>
    <row r="9" spans="1:20" ht="33.75" customHeight="1" x14ac:dyDescent="0.25">
      <c r="A9" s="60">
        <v>0</v>
      </c>
      <c r="B9" s="70">
        <v>0</v>
      </c>
      <c r="C9" s="75"/>
      <c r="D9" s="76"/>
      <c r="E9" s="77"/>
      <c r="F9" s="77"/>
      <c r="G9" s="77"/>
      <c r="H9" s="77"/>
      <c r="I9" s="77"/>
      <c r="J9" s="78"/>
      <c r="K9" s="11"/>
      <c r="Q9" s="2"/>
      <c r="R9" s="2"/>
      <c r="S9" s="2"/>
    </row>
    <row r="10" spans="1:20" ht="18" customHeight="1" x14ac:dyDescent="0.25">
      <c r="A10" s="100"/>
      <c r="B10" s="101"/>
      <c r="C10" s="101"/>
      <c r="D10" s="101"/>
      <c r="E10" s="101"/>
      <c r="F10" s="101"/>
      <c r="G10" s="101"/>
      <c r="H10" s="101"/>
      <c r="I10" s="101"/>
      <c r="J10" s="102"/>
      <c r="K10" s="11"/>
      <c r="Q10" s="5"/>
      <c r="R10" s="2"/>
      <c r="S10" s="2"/>
    </row>
    <row r="11" spans="1:20" ht="15" customHeight="1" x14ac:dyDescent="0.25">
      <c r="A11" s="117" t="s">
        <v>8</v>
      </c>
      <c r="B11" s="118"/>
      <c r="C11" s="118"/>
      <c r="D11" s="118"/>
      <c r="E11" s="118"/>
      <c r="F11" s="118"/>
      <c r="G11" s="118"/>
      <c r="H11" s="118"/>
      <c r="I11" s="118"/>
      <c r="J11" s="119"/>
      <c r="K11" s="11"/>
      <c r="Q11" s="5"/>
      <c r="R11" s="2"/>
      <c r="S11" s="2"/>
    </row>
    <row r="12" spans="1:20" ht="15.75" customHeight="1" x14ac:dyDescent="0.25">
      <c r="A12" s="139" t="s">
        <v>9</v>
      </c>
      <c r="B12" s="140"/>
      <c r="C12" s="140"/>
      <c r="D12" s="141"/>
      <c r="E12" s="150" t="s">
        <v>10</v>
      </c>
      <c r="F12" s="150"/>
      <c r="G12" s="107" t="s">
        <v>11</v>
      </c>
      <c r="H12" s="107" t="s">
        <v>12</v>
      </c>
      <c r="I12" s="126" t="s">
        <v>13</v>
      </c>
      <c r="J12" s="127"/>
      <c r="K12" s="11"/>
      <c r="Q12" s="2"/>
      <c r="R12" s="2"/>
      <c r="S12" s="2"/>
    </row>
    <row r="13" spans="1:20" x14ac:dyDescent="0.25">
      <c r="A13" s="142"/>
      <c r="B13" s="143"/>
      <c r="C13" s="143"/>
      <c r="D13" s="144"/>
      <c r="E13" s="150"/>
      <c r="F13" s="150"/>
      <c r="G13" s="108"/>
      <c r="H13" s="108"/>
      <c r="I13" s="126"/>
      <c r="J13" s="127"/>
      <c r="K13" s="11"/>
      <c r="Q13" s="6"/>
      <c r="R13" s="2"/>
      <c r="S13" s="2"/>
    </row>
    <row r="14" spans="1:20" ht="15" customHeight="1" x14ac:dyDescent="0.25">
      <c r="A14" s="128">
        <f>SUM(E5*A5*C5)</f>
        <v>0</v>
      </c>
      <c r="B14" s="129"/>
      <c r="C14" s="129"/>
      <c r="D14" s="129"/>
      <c r="E14" s="151">
        <f>SUM(A5*G5)</f>
        <v>0</v>
      </c>
      <c r="F14" s="151"/>
      <c r="G14" s="64">
        <f>SUM(B7*A7)</f>
        <v>0</v>
      </c>
      <c r="H14" s="64">
        <f>SUM(B9*A9)</f>
        <v>0</v>
      </c>
      <c r="I14" s="129">
        <f>SUM(A14:H14)</f>
        <v>0</v>
      </c>
      <c r="J14" s="155"/>
      <c r="K14" s="11"/>
      <c r="Q14" s="7"/>
      <c r="R14" s="2"/>
      <c r="S14" s="2"/>
    </row>
    <row r="15" spans="1:20" x14ac:dyDescent="0.25">
      <c r="A15" s="130" t="s">
        <v>14</v>
      </c>
      <c r="B15" s="131"/>
      <c r="C15" s="131"/>
      <c r="D15" s="132"/>
      <c r="E15" s="133" t="s">
        <v>15</v>
      </c>
      <c r="F15" s="134"/>
      <c r="G15" s="134"/>
      <c r="H15" s="135"/>
      <c r="I15" s="136" t="s">
        <v>16</v>
      </c>
      <c r="J15" s="145"/>
      <c r="K15" s="11"/>
      <c r="Q15" s="8"/>
      <c r="R15" s="2"/>
      <c r="S15" s="2"/>
    </row>
    <row r="16" spans="1:20" x14ac:dyDescent="0.25">
      <c r="A16" s="130"/>
      <c r="B16" s="131"/>
      <c r="C16" s="131"/>
      <c r="D16" s="132"/>
      <c r="E16" s="136"/>
      <c r="F16" s="137"/>
      <c r="G16" s="137"/>
      <c r="H16" s="138"/>
      <c r="I16" s="146"/>
      <c r="J16" s="147"/>
      <c r="K16" s="11"/>
      <c r="Q16" s="9"/>
      <c r="R16" s="2"/>
      <c r="S16" s="2"/>
      <c r="T16" s="1" t="s">
        <v>17</v>
      </c>
    </row>
    <row r="17" spans="1:21" ht="35.25" customHeight="1" x14ac:dyDescent="0.25">
      <c r="A17" s="130"/>
      <c r="B17" s="131"/>
      <c r="C17" s="131"/>
      <c r="D17" s="132"/>
      <c r="E17" s="136"/>
      <c r="F17" s="137"/>
      <c r="G17" s="137"/>
      <c r="H17" s="138"/>
      <c r="I17" s="148"/>
      <c r="J17" s="149"/>
      <c r="K17" s="11"/>
      <c r="Q17" s="10"/>
      <c r="R17" s="2"/>
      <c r="S17" s="2"/>
      <c r="T17" s="53"/>
    </row>
    <row r="18" spans="1:21" ht="18" customHeight="1" x14ac:dyDescent="0.25">
      <c r="A18" s="130"/>
      <c r="B18" s="131"/>
      <c r="C18" s="131"/>
      <c r="D18" s="132"/>
      <c r="E18" s="65"/>
      <c r="F18" s="39" t="s">
        <v>18</v>
      </c>
      <c r="G18" s="40">
        <v>0</v>
      </c>
      <c r="H18" s="41"/>
      <c r="I18" s="42" t="s">
        <v>19</v>
      </c>
      <c r="J18" s="43">
        <v>0</v>
      </c>
      <c r="K18" s="11"/>
      <c r="Q18" s="11"/>
      <c r="R18" s="2"/>
      <c r="S18" s="2"/>
    </row>
    <row r="19" spans="1:21" ht="15" customHeight="1" x14ac:dyDescent="0.25">
      <c r="A19" s="103"/>
      <c r="B19" s="104"/>
      <c r="C19" s="104"/>
      <c r="D19" s="104"/>
      <c r="E19" s="104"/>
      <c r="F19" s="104"/>
      <c r="G19" s="104"/>
      <c r="H19" s="104"/>
      <c r="I19" s="104"/>
      <c r="J19" s="105"/>
      <c r="K19" s="11"/>
      <c r="Q19" s="11"/>
      <c r="R19" s="2"/>
      <c r="S19" s="2"/>
    </row>
    <row r="20" spans="1:21" x14ac:dyDescent="0.25">
      <c r="A20" s="100" t="s">
        <v>20</v>
      </c>
      <c r="B20" s="101"/>
      <c r="C20" s="101"/>
      <c r="D20" s="101"/>
      <c r="E20" s="101"/>
      <c r="F20" s="101"/>
      <c r="G20" s="101"/>
      <c r="H20" s="101"/>
      <c r="I20" s="101"/>
      <c r="J20" s="102"/>
      <c r="K20" s="11"/>
      <c r="Q20" s="12"/>
      <c r="R20" s="2"/>
      <c r="S20" s="2"/>
      <c r="U20" s="1" t="s">
        <v>17</v>
      </c>
    </row>
    <row r="21" spans="1:21" x14ac:dyDescent="0.25">
      <c r="A21" s="175" t="s">
        <v>20</v>
      </c>
      <c r="B21" s="176"/>
      <c r="C21" s="176"/>
      <c r="D21" s="176" t="s">
        <v>39</v>
      </c>
      <c r="E21" s="176"/>
      <c r="F21" s="176" t="s">
        <v>40</v>
      </c>
      <c r="G21" s="176"/>
      <c r="H21" s="176" t="s">
        <v>46</v>
      </c>
      <c r="I21" s="176"/>
      <c r="J21" s="179"/>
      <c r="K21" s="11"/>
      <c r="Q21" s="13"/>
      <c r="R21" s="2"/>
      <c r="S21" s="2"/>
    </row>
    <row r="22" spans="1:21" ht="23.25" customHeight="1" x14ac:dyDescent="0.25">
      <c r="A22" s="175"/>
      <c r="B22" s="176"/>
      <c r="C22" s="176"/>
      <c r="D22" s="176"/>
      <c r="E22" s="176"/>
      <c r="F22" s="176"/>
      <c r="G22" s="176"/>
      <c r="H22" s="176"/>
      <c r="I22" s="176"/>
      <c r="J22" s="179"/>
      <c r="K22" s="11"/>
      <c r="Q22" s="13"/>
      <c r="R22" s="2"/>
      <c r="S22" s="2"/>
    </row>
    <row r="23" spans="1:21" ht="21" customHeight="1" x14ac:dyDescent="0.25">
      <c r="A23" s="175"/>
      <c r="B23" s="176"/>
      <c r="C23" s="176"/>
      <c r="D23" s="176"/>
      <c r="E23" s="176"/>
      <c r="F23" s="176"/>
      <c r="G23" s="176"/>
      <c r="H23" s="176"/>
      <c r="I23" s="176"/>
      <c r="J23" s="179"/>
      <c r="K23" s="11"/>
      <c r="Q23" s="14"/>
      <c r="R23" s="2"/>
      <c r="S23" s="2"/>
    </row>
    <row r="24" spans="1:21" ht="13.5" customHeight="1" x14ac:dyDescent="0.25">
      <c r="A24" s="175"/>
      <c r="B24" s="176"/>
      <c r="C24" s="176"/>
      <c r="D24" s="95">
        <f>IFERROR(I14/A5,0)</f>
        <v>0</v>
      </c>
      <c r="E24" s="95"/>
      <c r="F24" s="93">
        <f>D24*G18</f>
        <v>0</v>
      </c>
      <c r="G24" s="93"/>
      <c r="H24" s="89">
        <f>F24/(1+J18)</f>
        <v>0</v>
      </c>
      <c r="I24" s="89"/>
      <c r="J24" s="90"/>
      <c r="K24" s="11"/>
      <c r="Q24" s="2"/>
      <c r="R24" s="2"/>
      <c r="S24" s="2"/>
    </row>
    <row r="25" spans="1:21" ht="15.75" thickBot="1" x14ac:dyDescent="0.3">
      <c r="A25" s="177"/>
      <c r="B25" s="178"/>
      <c r="C25" s="178"/>
      <c r="D25" s="96"/>
      <c r="E25" s="96"/>
      <c r="F25" s="94"/>
      <c r="G25" s="94"/>
      <c r="H25" s="91"/>
      <c r="I25" s="91"/>
      <c r="J25" s="92"/>
      <c r="K25" s="11"/>
      <c r="Q25" s="2"/>
      <c r="S25" s="1" t="s">
        <v>17</v>
      </c>
    </row>
    <row r="26" spans="1:21" x14ac:dyDescent="0.25">
      <c r="A26" s="97" t="s">
        <v>42</v>
      </c>
      <c r="B26" s="98"/>
      <c r="C26" s="98"/>
      <c r="D26" s="98"/>
      <c r="E26" s="98"/>
      <c r="F26" s="98"/>
      <c r="G26" s="98"/>
      <c r="H26" s="98"/>
      <c r="I26" s="98"/>
      <c r="J26" s="99"/>
      <c r="K26" s="11"/>
      <c r="Q26" s="2"/>
    </row>
    <row r="27" spans="1:21" x14ac:dyDescent="0.25">
      <c r="A27" s="86"/>
      <c r="B27" s="87"/>
      <c r="C27" s="87"/>
      <c r="D27" s="87"/>
      <c r="E27" s="87"/>
      <c r="F27" s="87"/>
      <c r="G27" s="87"/>
      <c r="H27" s="87"/>
      <c r="I27" s="87"/>
      <c r="J27" s="88"/>
      <c r="K27"/>
      <c r="Q27" s="2"/>
    </row>
    <row r="28" spans="1:21" ht="32.25" customHeight="1" x14ac:dyDescent="0.25">
      <c r="A28" s="86"/>
      <c r="B28" s="87"/>
      <c r="C28" s="87"/>
      <c r="D28" s="87"/>
      <c r="E28" s="87"/>
      <c r="F28" s="87"/>
      <c r="G28" s="87"/>
      <c r="H28" s="87"/>
      <c r="I28" s="87"/>
      <c r="J28" s="88"/>
      <c r="K28"/>
      <c r="Q28" s="2"/>
    </row>
    <row r="29" spans="1:21" ht="6" customHeight="1" x14ac:dyDescent="0.25">
      <c r="A29" s="86" t="s">
        <v>21</v>
      </c>
      <c r="B29" s="87"/>
      <c r="C29" s="87"/>
      <c r="D29" s="87"/>
      <c r="E29" s="87"/>
      <c r="F29" s="87"/>
      <c r="G29" s="87"/>
      <c r="H29" s="87"/>
      <c r="I29" s="87"/>
      <c r="J29" s="88"/>
      <c r="K29"/>
      <c r="Q29" s="2"/>
    </row>
    <row r="30" spans="1:21" ht="13.5" customHeight="1" x14ac:dyDescent="0.25">
      <c r="A30" s="86"/>
      <c r="B30" s="87"/>
      <c r="C30" s="87"/>
      <c r="D30" s="87"/>
      <c r="E30" s="87"/>
      <c r="F30" s="87"/>
      <c r="G30" s="87"/>
      <c r="H30" s="87"/>
      <c r="I30" s="87"/>
      <c r="J30" s="88"/>
      <c r="K30"/>
      <c r="Q30" s="2"/>
    </row>
    <row r="31" spans="1:21" ht="40.5" customHeight="1" x14ac:dyDescent="0.25">
      <c r="A31" s="86" t="s">
        <v>41</v>
      </c>
      <c r="B31" s="180"/>
      <c r="C31" s="180"/>
      <c r="D31" s="180"/>
      <c r="E31" s="180"/>
      <c r="F31" s="180"/>
      <c r="G31" s="180"/>
      <c r="H31" s="180"/>
      <c r="I31" s="180"/>
      <c r="J31" s="181"/>
      <c r="K31" s="11"/>
    </row>
    <row r="32" spans="1:21" ht="1.5" customHeight="1" x14ac:dyDescent="0.25">
      <c r="A32" s="152"/>
      <c r="B32" s="153"/>
      <c r="C32" s="153"/>
      <c r="D32" s="153"/>
      <c r="E32" s="153"/>
      <c r="F32" s="153"/>
      <c r="G32" s="153"/>
      <c r="H32" s="153"/>
      <c r="I32" s="153"/>
      <c r="J32" s="154"/>
      <c r="K32" s="11"/>
    </row>
    <row r="33" spans="1:16" s="187" customFormat="1" x14ac:dyDescent="0.25">
      <c r="A33" s="182" t="s">
        <v>43</v>
      </c>
      <c r="B33" s="182"/>
      <c r="C33" s="182"/>
      <c r="D33" s="182"/>
      <c r="E33" s="182"/>
      <c r="F33" s="182"/>
      <c r="G33" s="182"/>
      <c r="H33" s="182"/>
      <c r="I33" s="182"/>
      <c r="J33" s="88"/>
      <c r="L33" s="183"/>
      <c r="M33" s="183"/>
      <c r="N33" s="183"/>
      <c r="O33" s="183"/>
      <c r="P33" s="183"/>
    </row>
    <row r="34" spans="1:16" ht="12" customHeight="1" thickBot="1" x14ac:dyDescent="0.3">
      <c r="A34" s="188"/>
      <c r="B34" s="188"/>
      <c r="C34" s="188"/>
      <c r="D34" s="188"/>
      <c r="E34" s="188"/>
      <c r="F34" s="188"/>
      <c r="G34" s="188"/>
      <c r="H34" s="188"/>
      <c r="I34" s="188"/>
      <c r="J34" s="189"/>
    </row>
    <row r="35" spans="1:16" ht="15.75" thickBot="1" x14ac:dyDescent="0.3">
      <c r="A35" s="125"/>
      <c r="B35" s="125"/>
      <c r="C35" s="125"/>
      <c r="D35" s="125"/>
      <c r="E35" s="125"/>
    </row>
    <row r="36" spans="1:16" ht="57.75" customHeight="1" thickBot="1" x14ac:dyDescent="0.3">
      <c r="A36" s="121" t="s">
        <v>38</v>
      </c>
      <c r="B36" s="122"/>
      <c r="C36" s="122"/>
      <c r="D36" s="122"/>
      <c r="E36" s="122"/>
      <c r="F36" s="123"/>
      <c r="G36" s="123"/>
      <c r="H36" s="123"/>
      <c r="I36" s="123"/>
      <c r="J36" s="124"/>
    </row>
    <row r="39" spans="1:16" ht="60" customHeight="1" x14ac:dyDescent="0.25"/>
  </sheetData>
  <mergeCells count="54">
    <mergeCell ref="A11:J11"/>
    <mergeCell ref="A10:J10"/>
    <mergeCell ref="C8:D8"/>
    <mergeCell ref="A36:J36"/>
    <mergeCell ref="A35:E35"/>
    <mergeCell ref="I12:J13"/>
    <mergeCell ref="A14:D14"/>
    <mergeCell ref="A15:D18"/>
    <mergeCell ref="E15:H17"/>
    <mergeCell ref="A12:D13"/>
    <mergeCell ref="I15:J17"/>
    <mergeCell ref="E12:F13"/>
    <mergeCell ref="E14:F14"/>
    <mergeCell ref="A32:J32"/>
    <mergeCell ref="I14:J14"/>
    <mergeCell ref="A20:J20"/>
    <mergeCell ref="A19:J19"/>
    <mergeCell ref="C5:D5"/>
    <mergeCell ref="E5:F5"/>
    <mergeCell ref="E8:F8"/>
    <mergeCell ref="G8:H8"/>
    <mergeCell ref="G12:G13"/>
    <mergeCell ref="H12:H13"/>
    <mergeCell ref="I5:J5"/>
    <mergeCell ref="C7:D7"/>
    <mergeCell ref="E7:F7"/>
    <mergeCell ref="G7:H7"/>
    <mergeCell ref="I7:J7"/>
    <mergeCell ref="C6:D6"/>
    <mergeCell ref="E6:F6"/>
    <mergeCell ref="G6:H6"/>
    <mergeCell ref="A33:J33"/>
    <mergeCell ref="A29:J30"/>
    <mergeCell ref="H24:J25"/>
    <mergeCell ref="F24:G25"/>
    <mergeCell ref="D24:E25"/>
    <mergeCell ref="A26:J28"/>
    <mergeCell ref="A21:C25"/>
    <mergeCell ref="D21:E23"/>
    <mergeCell ref="H21:J23"/>
    <mergeCell ref="F21:G23"/>
    <mergeCell ref="A31:J31"/>
    <mergeCell ref="C4:D4"/>
    <mergeCell ref="E4:F4"/>
    <mergeCell ref="G4:H4"/>
    <mergeCell ref="I4:J4"/>
    <mergeCell ref="A2:J2"/>
    <mergeCell ref="I6:J6"/>
    <mergeCell ref="G5:H5"/>
    <mergeCell ref="I8:J8"/>
    <mergeCell ref="C9:D9"/>
    <mergeCell ref="E9:F9"/>
    <mergeCell ref="G9:H9"/>
    <mergeCell ref="I9:J9"/>
  </mergeCells>
  <pageMargins left="0.25" right="0.25" top="0.75" bottom="0.75" header="0.3" footer="0.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6318-6E2C-4BF7-9C39-AEDCA895F874}">
  <dimension ref="A1:P35"/>
  <sheetViews>
    <sheetView showGridLines="0" zoomScaleNormal="100" workbookViewId="0">
      <selection activeCell="G41" sqref="G41"/>
    </sheetView>
  </sheetViews>
  <sheetFormatPr defaultRowHeight="15" x14ac:dyDescent="0.25"/>
  <cols>
    <col min="1" max="1" width="9.140625" style="1" customWidth="1"/>
    <col min="2" max="2" width="63.28515625" style="1" customWidth="1"/>
    <col min="3" max="3" width="17.140625" style="1" customWidth="1"/>
    <col min="4" max="4" width="4.7109375" style="1" customWidth="1"/>
    <col min="5" max="5" width="26.7109375" style="1" customWidth="1"/>
    <col min="6" max="6" width="9.140625" customWidth="1"/>
    <col min="8" max="8" width="78" customWidth="1"/>
  </cols>
  <sheetData>
    <row r="1" spans="1:5" ht="15.75" thickBot="1" x14ac:dyDescent="0.3">
      <c r="A1" s="54"/>
      <c r="B1" s="54"/>
      <c r="C1" s="54"/>
      <c r="D1" s="54"/>
      <c r="E1" s="54"/>
    </row>
    <row r="2" spans="1:5" ht="41.45" customHeight="1" x14ac:dyDescent="0.25">
      <c r="A2" s="225" t="s">
        <v>45</v>
      </c>
      <c r="B2" s="226"/>
      <c r="C2" s="157" t="s">
        <v>22</v>
      </c>
      <c r="D2" s="157"/>
      <c r="E2" s="158"/>
    </row>
    <row r="3" spans="1:5" x14ac:dyDescent="0.25">
      <c r="A3" s="223"/>
      <c r="B3" s="224"/>
      <c r="C3" s="159"/>
      <c r="D3" s="159"/>
      <c r="E3" s="160"/>
    </row>
    <row r="4" spans="1:5" x14ac:dyDescent="0.25">
      <c r="A4" s="17"/>
      <c r="B4" s="220"/>
      <c r="C4" s="218" t="s">
        <v>1</v>
      </c>
      <c r="D4" s="168"/>
      <c r="E4" s="18" t="s">
        <v>23</v>
      </c>
    </row>
    <row r="5" spans="1:5" ht="15.75" thickBot="1" x14ac:dyDescent="0.3">
      <c r="A5" s="221"/>
      <c r="B5" s="222"/>
      <c r="C5" s="219">
        <v>0</v>
      </c>
      <c r="D5" s="167"/>
      <c r="E5" s="59"/>
    </row>
    <row r="6" spans="1:5" x14ac:dyDescent="0.25">
      <c r="A6" s="19"/>
      <c r="B6" s="20"/>
      <c r="C6" s="20"/>
      <c r="D6" s="20"/>
      <c r="E6" s="21" t="s">
        <v>24</v>
      </c>
    </row>
    <row r="7" spans="1:5" x14ac:dyDescent="0.25">
      <c r="A7" s="169" t="s">
        <v>25</v>
      </c>
      <c r="B7" s="170"/>
      <c r="C7" s="15"/>
      <c r="D7" s="15"/>
      <c r="E7" s="44">
        <v>0</v>
      </c>
    </row>
    <row r="8" spans="1:5" x14ac:dyDescent="0.25">
      <c r="A8" s="173" t="s">
        <v>26</v>
      </c>
      <c r="B8" s="174"/>
      <c r="C8" s="22"/>
      <c r="D8" s="23"/>
      <c r="E8" s="45">
        <v>0</v>
      </c>
    </row>
    <row r="9" spans="1:5" x14ac:dyDescent="0.25">
      <c r="A9" s="213" t="s">
        <v>27</v>
      </c>
      <c r="B9" s="214"/>
      <c r="C9" s="24"/>
      <c r="D9" s="25"/>
      <c r="E9" s="206">
        <v>0</v>
      </c>
    </row>
    <row r="10" spans="1:5" x14ac:dyDescent="0.25">
      <c r="A10" s="26"/>
      <c r="B10" s="27"/>
      <c r="C10" s="27"/>
      <c r="D10" s="25"/>
      <c r="E10" s="46"/>
    </row>
    <row r="11" spans="1:5" ht="15.75" thickBot="1" x14ac:dyDescent="0.3">
      <c r="A11" s="215" t="s">
        <v>28</v>
      </c>
      <c r="B11" s="216"/>
      <c r="C11" s="216"/>
      <c r="D11" s="217"/>
      <c r="E11" s="47"/>
    </row>
    <row r="12" spans="1:5" ht="15.75" thickTop="1" x14ac:dyDescent="0.25">
      <c r="A12" s="169" t="s">
        <v>29</v>
      </c>
      <c r="B12" s="170"/>
      <c r="C12" s="15"/>
      <c r="D12" s="15"/>
      <c r="E12" s="66">
        <v>0</v>
      </c>
    </row>
    <row r="13" spans="1:5" ht="15.75" thickBot="1" x14ac:dyDescent="0.3">
      <c r="A13" s="171" t="s">
        <v>30</v>
      </c>
      <c r="B13" s="172"/>
      <c r="C13" s="52"/>
      <c r="D13" s="15"/>
      <c r="E13" s="67">
        <v>0</v>
      </c>
    </row>
    <row r="14" spans="1:5" ht="15.75" thickBot="1" x14ac:dyDescent="0.3">
      <c r="A14" s="211" t="s">
        <v>31</v>
      </c>
      <c r="B14" s="212"/>
      <c r="C14" s="28"/>
      <c r="D14" s="29"/>
      <c r="E14" s="198">
        <f>SUM(E12:E13)</f>
        <v>0</v>
      </c>
    </row>
    <row r="15" spans="1:5" x14ac:dyDescent="0.25">
      <c r="A15" s="30"/>
      <c r="B15" s="29"/>
      <c r="C15" s="29"/>
      <c r="D15" s="29"/>
      <c r="E15" s="48"/>
    </row>
    <row r="16" spans="1:5" x14ac:dyDescent="0.25">
      <c r="A16" s="163" t="s">
        <v>32</v>
      </c>
      <c r="B16" s="164"/>
      <c r="C16" s="164"/>
      <c r="D16" s="164"/>
      <c r="E16" s="31"/>
    </row>
    <row r="17" spans="1:16" ht="66" customHeight="1" x14ac:dyDescent="0.25">
      <c r="A17" s="165"/>
      <c r="B17" s="166"/>
      <c r="C17" s="166"/>
      <c r="D17" s="166"/>
      <c r="E17" s="32"/>
    </row>
    <row r="18" spans="1:16" x14ac:dyDescent="0.25">
      <c r="A18" s="33"/>
      <c r="B18" s="34"/>
      <c r="C18" s="34"/>
      <c r="D18" s="34"/>
      <c r="E18" s="49" t="s">
        <v>33</v>
      </c>
    </row>
    <row r="19" spans="1:16" x14ac:dyDescent="0.25">
      <c r="A19" s="161" t="s">
        <v>34</v>
      </c>
      <c r="B19" s="162"/>
      <c r="C19" s="199">
        <v>0</v>
      </c>
      <c r="D19"/>
      <c r="E19" s="50"/>
    </row>
    <row r="20" spans="1:16" ht="15.75" thickBot="1" x14ac:dyDescent="0.3">
      <c r="A20" s="161" t="s">
        <v>35</v>
      </c>
      <c r="B20" s="162"/>
      <c r="C20" s="35"/>
      <c r="D20" s="36"/>
      <c r="E20" s="207">
        <v>0</v>
      </c>
    </row>
    <row r="21" spans="1:16" ht="15.75" thickBot="1" x14ac:dyDescent="0.3">
      <c r="A21" s="200" t="s">
        <v>44</v>
      </c>
      <c r="B21" s="184"/>
      <c r="C21" s="185"/>
      <c r="D21" s="186"/>
      <c r="E21" s="208">
        <v>0</v>
      </c>
      <c r="F21" s="190" t="s">
        <v>47</v>
      </c>
      <c r="G21" s="190"/>
      <c r="H21" s="191"/>
    </row>
    <row r="22" spans="1:16" x14ac:dyDescent="0.25">
      <c r="A22" s="209" t="s">
        <v>36</v>
      </c>
      <c r="B22" s="210"/>
      <c r="C22" s="201"/>
      <c r="D22" s="29"/>
      <c r="E22" s="202">
        <f>E20-E21</f>
        <v>0</v>
      </c>
      <c r="F22" s="192"/>
      <c r="G22" s="193"/>
      <c r="H22" s="194"/>
    </row>
    <row r="23" spans="1:16" ht="15.75" thickBot="1" x14ac:dyDescent="0.3">
      <c r="A23" s="203"/>
      <c r="B23" s="204"/>
      <c r="C23" s="204"/>
      <c r="D23" s="204"/>
      <c r="E23" s="205"/>
      <c r="F23" s="195"/>
      <c r="G23" s="196"/>
      <c r="H23" s="197"/>
    </row>
    <row r="24" spans="1:16" ht="15.75" thickBot="1" x14ac:dyDescent="0.3"/>
    <row r="25" spans="1:16" s="68" customFormat="1" ht="57.75" customHeight="1" thickBot="1" x14ac:dyDescent="0.3">
      <c r="A25" s="121" t="s">
        <v>37</v>
      </c>
      <c r="B25" s="122"/>
      <c r="C25" s="122"/>
      <c r="D25" s="122"/>
      <c r="E25" s="156"/>
      <c r="F25" s="51"/>
      <c r="G25" s="51"/>
      <c r="H25" s="51"/>
      <c r="I25" s="51"/>
      <c r="J25" s="51"/>
      <c r="L25" s="51"/>
      <c r="M25" s="51"/>
      <c r="N25" s="51"/>
      <c r="O25" s="51"/>
      <c r="P25" s="51"/>
    </row>
    <row r="26" spans="1:16" x14ac:dyDescent="0.25">
      <c r="D26"/>
      <c r="E26"/>
    </row>
    <row r="27" spans="1:16" x14ac:dyDescent="0.25">
      <c r="A27"/>
      <c r="B27"/>
      <c r="C27"/>
      <c r="D27"/>
      <c r="E27"/>
    </row>
    <row r="28" spans="1:16" x14ac:dyDescent="0.25">
      <c r="A28"/>
      <c r="B28"/>
      <c r="C28"/>
      <c r="D28"/>
      <c r="E28"/>
    </row>
    <row r="29" spans="1:16" x14ac:dyDescent="0.25">
      <c r="A29"/>
      <c r="B29"/>
      <c r="C29"/>
      <c r="D29"/>
      <c r="E29"/>
    </row>
    <row r="30" spans="1:16" x14ac:dyDescent="0.25">
      <c r="A30"/>
      <c r="B30"/>
      <c r="C30"/>
      <c r="D30"/>
      <c r="E30"/>
    </row>
    <row r="31" spans="1:16" x14ac:dyDescent="0.25">
      <c r="A31"/>
      <c r="B31"/>
      <c r="C31"/>
      <c r="D31"/>
      <c r="E31"/>
    </row>
    <row r="32" spans="1:16" x14ac:dyDescent="0.25">
      <c r="A32"/>
      <c r="B32"/>
      <c r="C32"/>
      <c r="D32"/>
      <c r="E32"/>
    </row>
    <row r="33" customFormat="1" x14ac:dyDescent="0.25"/>
    <row r="34" customFormat="1" x14ac:dyDescent="0.25"/>
    <row r="35" customFormat="1" x14ac:dyDescent="0.25"/>
  </sheetData>
  <mergeCells count="19">
    <mergeCell ref="A7:B7"/>
    <mergeCell ref="A8:B8"/>
    <mergeCell ref="A9:B9"/>
    <mergeCell ref="F21:H23"/>
    <mergeCell ref="A22:B22"/>
    <mergeCell ref="A25:E25"/>
    <mergeCell ref="A2:B2"/>
    <mergeCell ref="C2:E3"/>
    <mergeCell ref="A20:B20"/>
    <mergeCell ref="A21:B21"/>
    <mergeCell ref="A16:D17"/>
    <mergeCell ref="A19:B19"/>
    <mergeCell ref="C5:D5"/>
    <mergeCell ref="C4:D4"/>
    <mergeCell ref="A3:B3"/>
    <mergeCell ref="A11:D11"/>
    <mergeCell ref="A12:B12"/>
    <mergeCell ref="A14:B14"/>
    <mergeCell ref="A13:B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4dbdf7-dc8d-4bb1-8dcd-22ba12403840">
      <Terms xmlns="http://schemas.microsoft.com/office/infopath/2007/PartnerControls"/>
    </lcf76f155ced4ddcb4097134ff3c332f>
    <TaxCatchAll xmlns="6cd04a28-a714-4683-92b9-e44f3905cc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927D93309392348B87F9503A5215CAA" ma:contentTypeVersion="18" ma:contentTypeDescription="Skapa ett nytt dokument." ma:contentTypeScope="" ma:versionID="da26f347eedda51309bf751ffb114365">
  <xsd:schema xmlns:xsd="http://www.w3.org/2001/XMLSchema" xmlns:xs="http://www.w3.org/2001/XMLSchema" xmlns:p="http://schemas.microsoft.com/office/2006/metadata/properties" xmlns:ns2="fc4dbdf7-dc8d-4bb1-8dcd-22ba12403840" xmlns:ns3="6cd04a28-a714-4683-92b9-e44f3905cc32" targetNamespace="http://schemas.microsoft.com/office/2006/metadata/properties" ma:root="true" ma:fieldsID="b1287ce59e4fbfbd9be49f1764439a31" ns2:_="" ns3:_="">
    <xsd:import namespace="fc4dbdf7-dc8d-4bb1-8dcd-22ba12403840"/>
    <xsd:import namespace="6cd04a28-a714-4683-92b9-e44f3905c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4dbdf7-dc8d-4bb1-8dcd-22ba12403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4bb64261-f13a-4595-8891-6b3665ea7231"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04a28-a714-4683-92b9-e44f3905cc32"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d88137ff-ec01-4ad5-85eb-17b426e310a2}" ma:internalName="TaxCatchAll" ma:showField="CatchAllData" ma:web="6cd04a28-a714-4683-92b9-e44f3905c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33B07-C508-4AE0-81F5-F07EE4F958B7}">
  <ds:schemaRefs>
    <ds:schemaRef ds:uri="http://purl.org/dc/terms/"/>
    <ds:schemaRef ds:uri="fc4dbdf7-dc8d-4bb1-8dcd-22ba12403840"/>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 ds:uri="http://schemas.openxmlformats.org/package/2006/metadata/core-properties"/>
    <ds:schemaRef ds:uri="6cd04a28-a714-4683-92b9-e44f3905cc32"/>
  </ds:schemaRefs>
</ds:datastoreItem>
</file>

<file path=customXml/itemProps2.xml><?xml version="1.0" encoding="utf-8"?>
<ds:datastoreItem xmlns:ds="http://schemas.openxmlformats.org/officeDocument/2006/customXml" ds:itemID="{FC9CE404-FFA3-4662-9C98-BBE6534E5167}">
  <ds:schemaRefs>
    <ds:schemaRef ds:uri="http://schemas.microsoft.com/sharepoint/v3/contenttype/forms"/>
  </ds:schemaRefs>
</ds:datastoreItem>
</file>

<file path=customXml/itemProps3.xml><?xml version="1.0" encoding="utf-8"?>
<ds:datastoreItem xmlns:ds="http://schemas.openxmlformats.org/officeDocument/2006/customXml" ds:itemID="{A8A41E2B-E3C7-4DEB-A1CE-62D9A2CB5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4dbdf7-dc8d-4bb1-8dcd-22ba12403840"/>
    <ds:schemaRef ds:uri="6cd04a28-a714-4683-92b9-e44f3905c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13b610e-d3b5-490f-b165-988100e8232a}" enabled="1" method="Standard" siteId="{5a4ba6f9-f531-4f32-9467-398f19e69de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Calculate MSCA salary</vt:lpstr>
      <vt:lpstr>Calculate paid amount</vt:lpstr>
      <vt:lpstr>'Calculate MSCA salary'!Utskriftsområde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carina.forsberg</dc:creator>
  <cp:keywords/>
  <dc:description/>
  <cp:lastModifiedBy>Maria Königsson</cp:lastModifiedBy>
  <cp:revision/>
  <dcterms:created xsi:type="dcterms:W3CDTF">2011-06-15T05:27:36Z</dcterms:created>
  <dcterms:modified xsi:type="dcterms:W3CDTF">2025-08-15T14:25:35Z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0x010100A927D93309392348B87F9503A5215CAA</vt:lpwstr>
  </property>
  <property fmtid="{D5CDD505-2E9C-101B-9397-08002B2CF9AE}" pid="3" name="MediaServiceImageTags">
    <vt:lpwstr/>
  </property>
</Properties>
</file>