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mc:AlternateContent xmlns:mc="http://schemas.openxmlformats.org/markup-compatibility/2006">
    <mc:Choice Requires="x15">
      <x15ac:absPath xmlns:x15ac="http://schemas.microsoft.com/office/spreadsheetml/2010/11/ac" url="C:\Users\saka0293\Documents\RSO\EU-Projekt\Underlag Eu-projekt\"/>
    </mc:Choice>
  </mc:AlternateContent>
  <xr:revisionPtr revIDLastSave="0" documentId="8_{38AD6AD8-22DA-4C1E-B101-B3F20642CCCD}" xr6:coauthVersionLast="47" xr6:coauthVersionMax="47" xr10:uidLastSave="{00000000-0000-0000-0000-000000000000}"/>
  <bookViews>
    <workbookView xWindow="0" yWindow="0" windowWidth="18270" windowHeight="6350" tabRatio="769" firstSheet="1" activeTab="1" xr2:uid="{92EA4836-85EF-4468-82E8-3FBC03EA7543}"/>
  </bookViews>
  <sheets>
    <sheet name="Instruktioner" sheetId="44" r:id="rId1"/>
    <sheet name="Kalenderår 1" sheetId="32" r:id="rId2"/>
    <sheet name="Kalenderår 2" sheetId="45" r:id="rId3"/>
    <sheet name="Kalenderår 3" sheetId="46" r:id="rId4"/>
    <sheet name="Kalenderår 4" sheetId="47" r:id="rId5"/>
    <sheet name="Kalenderår 5" sheetId="48" r:id="rId6"/>
    <sheet name="Kalenderår 6" sheetId="49" r:id="rId7"/>
    <sheet name="Sammanst." sheetId="4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49" l="1"/>
  <c r="B37" i="49"/>
  <c r="B38" i="49"/>
  <c r="B39" i="49"/>
  <c r="B35" i="49"/>
  <c r="B31" i="49"/>
  <c r="B32" i="49"/>
  <c r="B30" i="49"/>
  <c r="B26" i="49"/>
  <c r="B27" i="49"/>
  <c r="B25" i="49"/>
  <c r="B19" i="49"/>
  <c r="B20" i="49"/>
  <c r="B21" i="49"/>
  <c r="B22" i="49"/>
  <c r="B18" i="49"/>
  <c r="B15" i="49"/>
  <c r="B36" i="48"/>
  <c r="B37" i="48"/>
  <c r="B38" i="48"/>
  <c r="B39" i="48"/>
  <c r="B35" i="48"/>
  <c r="B31" i="48"/>
  <c r="B32" i="48"/>
  <c r="B30" i="48"/>
  <c r="B26" i="48"/>
  <c r="B27" i="48"/>
  <c r="B25" i="48"/>
  <c r="B19" i="48"/>
  <c r="B20" i="48"/>
  <c r="B21" i="48"/>
  <c r="B22" i="48"/>
  <c r="B18" i="48"/>
  <c r="B15" i="48"/>
  <c r="B36" i="47"/>
  <c r="B37" i="47"/>
  <c r="B38" i="47"/>
  <c r="B39" i="47"/>
  <c r="B35" i="47"/>
  <c r="B31" i="47"/>
  <c r="B32" i="47"/>
  <c r="B30" i="47"/>
  <c r="B26" i="47"/>
  <c r="B27" i="47"/>
  <c r="B25" i="47"/>
  <c r="B19" i="47"/>
  <c r="B20" i="47"/>
  <c r="B21" i="47"/>
  <c r="B22" i="47"/>
  <c r="B18" i="47"/>
  <c r="B15" i="47"/>
  <c r="B36" i="46"/>
  <c r="B37" i="46"/>
  <c r="B38" i="46"/>
  <c r="B39" i="46"/>
  <c r="B35" i="46"/>
  <c r="B31" i="46"/>
  <c r="B32" i="46"/>
  <c r="B30" i="46"/>
  <c r="B26" i="46"/>
  <c r="B27" i="46"/>
  <c r="B25" i="46"/>
  <c r="B19" i="46"/>
  <c r="B20" i="46"/>
  <c r="B21" i="46"/>
  <c r="B22" i="46"/>
  <c r="B18" i="46"/>
  <c r="B15" i="46"/>
  <c r="B36" i="45" l="1"/>
  <c r="B37" i="45"/>
  <c r="B38" i="45"/>
  <c r="B39" i="45"/>
  <c r="B35" i="45"/>
  <c r="B31" i="45"/>
  <c r="B32" i="45"/>
  <c r="B30" i="45"/>
  <c r="B26" i="45"/>
  <c r="B27" i="45"/>
  <c r="B25" i="45"/>
  <c r="B19" i="45"/>
  <c r="B20" i="45"/>
  <c r="B21" i="45"/>
  <c r="B22" i="45"/>
  <c r="B18" i="45"/>
  <c r="B15" i="45"/>
  <c r="G15" i="32" l="1"/>
  <c r="I39" i="49"/>
  <c r="K39" i="49" s="1"/>
  <c r="G39" i="49"/>
  <c r="H39" i="49" s="1"/>
  <c r="N39" i="49" s="1"/>
  <c r="H38" i="43" s="1"/>
  <c r="I38" i="49"/>
  <c r="K38" i="49" s="1"/>
  <c r="G38" i="49"/>
  <c r="H38" i="49" s="1"/>
  <c r="N38" i="49" s="1"/>
  <c r="H37" i="43" s="1"/>
  <c r="I37" i="49"/>
  <c r="K37" i="49" s="1"/>
  <c r="G37" i="49"/>
  <c r="H37" i="49" s="1"/>
  <c r="N37" i="49" s="1"/>
  <c r="H36" i="43" s="1"/>
  <c r="I36" i="49"/>
  <c r="K36" i="49" s="1"/>
  <c r="G36" i="49"/>
  <c r="H36" i="49" s="1"/>
  <c r="N36" i="49" s="1"/>
  <c r="H35" i="43" s="1"/>
  <c r="I35" i="49"/>
  <c r="K35" i="49" s="1"/>
  <c r="G35" i="49"/>
  <c r="H35" i="49" s="1"/>
  <c r="N35" i="49" s="1"/>
  <c r="H34" i="43" s="1"/>
  <c r="C34" i="49"/>
  <c r="I32" i="49"/>
  <c r="K32" i="49" s="1"/>
  <c r="G32" i="49"/>
  <c r="H32" i="49" s="1"/>
  <c r="N32" i="49" s="1"/>
  <c r="H31" i="43" s="1"/>
  <c r="I31" i="49"/>
  <c r="K31" i="49" s="1"/>
  <c r="G31" i="49"/>
  <c r="H31" i="49" s="1"/>
  <c r="N31" i="49" s="1"/>
  <c r="H30" i="43" s="1"/>
  <c r="I30" i="49"/>
  <c r="K30" i="49" s="1"/>
  <c r="G30" i="49"/>
  <c r="H30" i="49" s="1"/>
  <c r="N30" i="49" s="1"/>
  <c r="H29" i="43" s="1"/>
  <c r="C29" i="49"/>
  <c r="I27" i="49"/>
  <c r="K27" i="49" s="1"/>
  <c r="G27" i="49"/>
  <c r="H27" i="49" s="1"/>
  <c r="N27" i="49" s="1"/>
  <c r="H26" i="43" s="1"/>
  <c r="I26" i="49"/>
  <c r="K26" i="49" s="1"/>
  <c r="G26" i="49"/>
  <c r="H26" i="49" s="1"/>
  <c r="N26" i="49" s="1"/>
  <c r="H25" i="43" s="1"/>
  <c r="I25" i="49"/>
  <c r="K25" i="49" s="1"/>
  <c r="G25" i="49"/>
  <c r="H25" i="49" s="1"/>
  <c r="N25" i="49" s="1"/>
  <c r="C24" i="49"/>
  <c r="I22" i="49"/>
  <c r="K22" i="49" s="1"/>
  <c r="G22" i="49"/>
  <c r="H22" i="49" s="1"/>
  <c r="N22" i="49" s="1"/>
  <c r="H21" i="43" s="1"/>
  <c r="I21" i="49"/>
  <c r="K21" i="49" s="1"/>
  <c r="G21" i="49"/>
  <c r="H21" i="49" s="1"/>
  <c r="N21" i="49" s="1"/>
  <c r="H20" i="43" s="1"/>
  <c r="I20" i="49"/>
  <c r="K20" i="49" s="1"/>
  <c r="G20" i="49"/>
  <c r="H20" i="49" s="1"/>
  <c r="N20" i="49" s="1"/>
  <c r="H19" i="43" s="1"/>
  <c r="I19" i="49"/>
  <c r="K19" i="49" s="1"/>
  <c r="G19" i="49"/>
  <c r="H19" i="49" s="1"/>
  <c r="N19" i="49" s="1"/>
  <c r="H18" i="43" s="1"/>
  <c r="I18" i="49"/>
  <c r="K18" i="49" s="1"/>
  <c r="G18" i="49"/>
  <c r="H18" i="49" s="1"/>
  <c r="N18" i="49" s="1"/>
  <c r="H17" i="43" s="1"/>
  <c r="C17" i="49"/>
  <c r="I15" i="49"/>
  <c r="K15" i="49" s="1"/>
  <c r="G15" i="49"/>
  <c r="H15" i="49" s="1"/>
  <c r="N15" i="49" s="1"/>
  <c r="C14" i="49"/>
  <c r="C41" i="49" s="1"/>
  <c r="C7" i="49"/>
  <c r="C6" i="49"/>
  <c r="I39" i="48"/>
  <c r="K39" i="48" s="1"/>
  <c r="G39" i="48"/>
  <c r="H39" i="48" s="1"/>
  <c r="N39" i="48" s="1"/>
  <c r="G38" i="43" s="1"/>
  <c r="I38" i="48"/>
  <c r="K38" i="48" s="1"/>
  <c r="G38" i="48"/>
  <c r="H38" i="48" s="1"/>
  <c r="N38" i="48" s="1"/>
  <c r="G37" i="43" s="1"/>
  <c r="I37" i="48"/>
  <c r="K37" i="48" s="1"/>
  <c r="G37" i="48"/>
  <c r="H37" i="48" s="1"/>
  <c r="N37" i="48" s="1"/>
  <c r="G36" i="43" s="1"/>
  <c r="I36" i="48"/>
  <c r="K36" i="48" s="1"/>
  <c r="G36" i="48"/>
  <c r="H36" i="48" s="1"/>
  <c r="N36" i="48" s="1"/>
  <c r="G35" i="43" s="1"/>
  <c r="I35" i="48"/>
  <c r="K35" i="48" s="1"/>
  <c r="G35" i="48"/>
  <c r="H35" i="48" s="1"/>
  <c r="N35" i="48" s="1"/>
  <c r="G34" i="43" s="1"/>
  <c r="C34" i="48"/>
  <c r="I32" i="48"/>
  <c r="K32" i="48" s="1"/>
  <c r="G32" i="48"/>
  <c r="H32" i="48" s="1"/>
  <c r="N32" i="48" s="1"/>
  <c r="G31" i="43" s="1"/>
  <c r="I31" i="48"/>
  <c r="K31" i="48" s="1"/>
  <c r="G31" i="48"/>
  <c r="H31" i="48" s="1"/>
  <c r="N31" i="48" s="1"/>
  <c r="G30" i="43" s="1"/>
  <c r="I30" i="48"/>
  <c r="K30" i="48" s="1"/>
  <c r="G30" i="48"/>
  <c r="H30" i="48" s="1"/>
  <c r="N30" i="48" s="1"/>
  <c r="C29" i="48"/>
  <c r="I27" i="48"/>
  <c r="K27" i="48" s="1"/>
  <c r="G27" i="48"/>
  <c r="H27" i="48" s="1"/>
  <c r="N27" i="48" s="1"/>
  <c r="G26" i="43" s="1"/>
  <c r="I26" i="48"/>
  <c r="K26" i="48" s="1"/>
  <c r="G26" i="48"/>
  <c r="H26" i="48" s="1"/>
  <c r="N26" i="48" s="1"/>
  <c r="G25" i="43" s="1"/>
  <c r="I25" i="48"/>
  <c r="K25" i="48" s="1"/>
  <c r="G25" i="48"/>
  <c r="H25" i="48" s="1"/>
  <c r="N25" i="48" s="1"/>
  <c r="G24" i="43" s="1"/>
  <c r="C24" i="48"/>
  <c r="I22" i="48"/>
  <c r="K22" i="48" s="1"/>
  <c r="G22" i="48"/>
  <c r="H22" i="48" s="1"/>
  <c r="N22" i="48" s="1"/>
  <c r="G21" i="43" s="1"/>
  <c r="I21" i="48"/>
  <c r="K21" i="48" s="1"/>
  <c r="G21" i="48"/>
  <c r="H21" i="48" s="1"/>
  <c r="N21" i="48" s="1"/>
  <c r="G20" i="43" s="1"/>
  <c r="I20" i="48"/>
  <c r="K20" i="48" s="1"/>
  <c r="G20" i="48"/>
  <c r="H20" i="48" s="1"/>
  <c r="N20" i="48" s="1"/>
  <c r="G19" i="43" s="1"/>
  <c r="I19" i="48"/>
  <c r="K19" i="48" s="1"/>
  <c r="G19" i="48"/>
  <c r="H19" i="48" s="1"/>
  <c r="N19" i="48" s="1"/>
  <c r="G18" i="43" s="1"/>
  <c r="I18" i="48"/>
  <c r="K18" i="48" s="1"/>
  <c r="G18" i="48"/>
  <c r="H18" i="48" s="1"/>
  <c r="N18" i="48" s="1"/>
  <c r="G17" i="43" s="1"/>
  <c r="C17" i="48"/>
  <c r="I15" i="48"/>
  <c r="K15" i="48" s="1"/>
  <c r="G15" i="48"/>
  <c r="H15" i="48" s="1"/>
  <c r="N15" i="48" s="1"/>
  <c r="C14" i="48"/>
  <c r="C41" i="48" s="1"/>
  <c r="C7" i="48"/>
  <c r="C6" i="48"/>
  <c r="I39" i="47"/>
  <c r="K39" i="47" s="1"/>
  <c r="G39" i="47"/>
  <c r="H39" i="47" s="1"/>
  <c r="N39" i="47" s="1"/>
  <c r="F38" i="43" s="1"/>
  <c r="I38" i="47"/>
  <c r="K38" i="47" s="1"/>
  <c r="G38" i="47"/>
  <c r="H38" i="47" s="1"/>
  <c r="N38" i="47" s="1"/>
  <c r="F37" i="43" s="1"/>
  <c r="I37" i="47"/>
  <c r="K37" i="47" s="1"/>
  <c r="G37" i="47"/>
  <c r="H37" i="47" s="1"/>
  <c r="N37" i="47" s="1"/>
  <c r="F36" i="43" s="1"/>
  <c r="I36" i="47"/>
  <c r="K36" i="47" s="1"/>
  <c r="G36" i="47"/>
  <c r="H36" i="47" s="1"/>
  <c r="N36" i="47" s="1"/>
  <c r="F35" i="43" s="1"/>
  <c r="I35" i="47"/>
  <c r="K35" i="47" s="1"/>
  <c r="G35" i="47"/>
  <c r="H35" i="47" s="1"/>
  <c r="N35" i="47" s="1"/>
  <c r="F34" i="43" s="1"/>
  <c r="C34" i="47"/>
  <c r="I32" i="47"/>
  <c r="K32" i="47" s="1"/>
  <c r="G32" i="47"/>
  <c r="H32" i="47" s="1"/>
  <c r="N32" i="47" s="1"/>
  <c r="F31" i="43" s="1"/>
  <c r="I31" i="47"/>
  <c r="K31" i="47" s="1"/>
  <c r="G31" i="47"/>
  <c r="H31" i="47" s="1"/>
  <c r="N31" i="47" s="1"/>
  <c r="F30" i="43" s="1"/>
  <c r="I30" i="47"/>
  <c r="K30" i="47" s="1"/>
  <c r="G30" i="47"/>
  <c r="H30" i="47" s="1"/>
  <c r="N30" i="47" s="1"/>
  <c r="C29" i="47"/>
  <c r="I27" i="47"/>
  <c r="K27" i="47" s="1"/>
  <c r="G27" i="47"/>
  <c r="H27" i="47" s="1"/>
  <c r="N27" i="47" s="1"/>
  <c r="F26" i="43" s="1"/>
  <c r="I26" i="47"/>
  <c r="K26" i="47" s="1"/>
  <c r="G26" i="47"/>
  <c r="H26" i="47" s="1"/>
  <c r="N26" i="47" s="1"/>
  <c r="F25" i="43" s="1"/>
  <c r="I25" i="47"/>
  <c r="K25" i="47" s="1"/>
  <c r="G25" i="47"/>
  <c r="H25" i="47" s="1"/>
  <c r="N25" i="47" s="1"/>
  <c r="C24" i="47"/>
  <c r="I22" i="47"/>
  <c r="K22" i="47" s="1"/>
  <c r="G22" i="47"/>
  <c r="H22" i="47" s="1"/>
  <c r="I21" i="47"/>
  <c r="K21" i="47" s="1"/>
  <c r="G21" i="47"/>
  <c r="H21" i="47" s="1"/>
  <c r="N21" i="47" s="1"/>
  <c r="F20" i="43" s="1"/>
  <c r="I20" i="47"/>
  <c r="K20" i="47" s="1"/>
  <c r="G20" i="47"/>
  <c r="H20" i="47" s="1"/>
  <c r="N20" i="47" s="1"/>
  <c r="F19" i="43" s="1"/>
  <c r="I19" i="47"/>
  <c r="K19" i="47" s="1"/>
  <c r="G19" i="47"/>
  <c r="H19" i="47" s="1"/>
  <c r="N19" i="47" s="1"/>
  <c r="F18" i="43" s="1"/>
  <c r="I18" i="47"/>
  <c r="K18" i="47" s="1"/>
  <c r="G18" i="47"/>
  <c r="H18" i="47" s="1"/>
  <c r="C17" i="47"/>
  <c r="I15" i="47"/>
  <c r="K15" i="47" s="1"/>
  <c r="G15" i="47"/>
  <c r="H15" i="47" s="1"/>
  <c r="N15" i="47" s="1"/>
  <c r="C14" i="47"/>
  <c r="C41" i="47" s="1"/>
  <c r="C7" i="47"/>
  <c r="C6" i="47"/>
  <c r="I39" i="46"/>
  <c r="K39" i="46" s="1"/>
  <c r="G39" i="46"/>
  <c r="H39" i="46" s="1"/>
  <c r="N39" i="46" s="1"/>
  <c r="E38" i="43" s="1"/>
  <c r="I38" i="46"/>
  <c r="K38" i="46" s="1"/>
  <c r="G38" i="46"/>
  <c r="H38" i="46" s="1"/>
  <c r="N38" i="46" s="1"/>
  <c r="E37" i="43" s="1"/>
  <c r="I37" i="46"/>
  <c r="K37" i="46" s="1"/>
  <c r="G37" i="46"/>
  <c r="H37" i="46" s="1"/>
  <c r="N37" i="46" s="1"/>
  <c r="E36" i="43" s="1"/>
  <c r="I36" i="46"/>
  <c r="K36" i="46" s="1"/>
  <c r="G36" i="46"/>
  <c r="H36" i="46" s="1"/>
  <c r="N36" i="46" s="1"/>
  <c r="E35" i="43" s="1"/>
  <c r="I35" i="46"/>
  <c r="K35" i="46" s="1"/>
  <c r="G35" i="46"/>
  <c r="H35" i="46" s="1"/>
  <c r="N35" i="46" s="1"/>
  <c r="E34" i="43" s="1"/>
  <c r="C34" i="46"/>
  <c r="I32" i="46"/>
  <c r="K32" i="46" s="1"/>
  <c r="G32" i="46"/>
  <c r="H32" i="46" s="1"/>
  <c r="N32" i="46" s="1"/>
  <c r="E31" i="43" s="1"/>
  <c r="I31" i="46"/>
  <c r="K31" i="46" s="1"/>
  <c r="G31" i="46"/>
  <c r="H31" i="46" s="1"/>
  <c r="N31" i="46" s="1"/>
  <c r="E30" i="43" s="1"/>
  <c r="I30" i="46"/>
  <c r="K30" i="46" s="1"/>
  <c r="G30" i="46"/>
  <c r="H30" i="46" s="1"/>
  <c r="N30" i="46" s="1"/>
  <c r="C29" i="46"/>
  <c r="I27" i="46"/>
  <c r="K27" i="46" s="1"/>
  <c r="G27" i="46"/>
  <c r="H27" i="46" s="1"/>
  <c r="N27" i="46" s="1"/>
  <c r="E26" i="43" s="1"/>
  <c r="I26" i="46"/>
  <c r="K26" i="46" s="1"/>
  <c r="G26" i="46"/>
  <c r="H26" i="46" s="1"/>
  <c r="N26" i="46" s="1"/>
  <c r="E25" i="43" s="1"/>
  <c r="I25" i="46"/>
  <c r="K25" i="46" s="1"/>
  <c r="G25" i="46"/>
  <c r="H25" i="46" s="1"/>
  <c r="N25" i="46" s="1"/>
  <c r="C24" i="46"/>
  <c r="I22" i="46"/>
  <c r="K22" i="46" s="1"/>
  <c r="G22" i="46"/>
  <c r="H22" i="46" s="1"/>
  <c r="N22" i="46" s="1"/>
  <c r="E21" i="43" s="1"/>
  <c r="I21" i="46"/>
  <c r="K21" i="46" s="1"/>
  <c r="G21" i="46"/>
  <c r="H21" i="46" s="1"/>
  <c r="N21" i="46" s="1"/>
  <c r="E20" i="43" s="1"/>
  <c r="I20" i="46"/>
  <c r="K20" i="46" s="1"/>
  <c r="G20" i="46"/>
  <c r="H20" i="46" s="1"/>
  <c r="N20" i="46" s="1"/>
  <c r="E19" i="43" s="1"/>
  <c r="I19" i="46"/>
  <c r="K19" i="46" s="1"/>
  <c r="G19" i="46"/>
  <c r="H19" i="46" s="1"/>
  <c r="N19" i="46" s="1"/>
  <c r="E18" i="43" s="1"/>
  <c r="I18" i="46"/>
  <c r="K18" i="46" s="1"/>
  <c r="G18" i="46"/>
  <c r="H18" i="46" s="1"/>
  <c r="N18" i="46" s="1"/>
  <c r="E17" i="43" s="1"/>
  <c r="C17" i="46"/>
  <c r="I15" i="46"/>
  <c r="K15" i="46" s="1"/>
  <c r="G15" i="46"/>
  <c r="H15" i="46" s="1"/>
  <c r="N15" i="46" s="1"/>
  <c r="C14" i="46"/>
  <c r="C41" i="46" s="1"/>
  <c r="C7" i="46"/>
  <c r="C6" i="46"/>
  <c r="C7" i="45"/>
  <c r="C6" i="45"/>
  <c r="I39" i="45"/>
  <c r="K39" i="45" s="1"/>
  <c r="G39" i="45"/>
  <c r="H39" i="45" s="1"/>
  <c r="N39" i="45" s="1"/>
  <c r="D38" i="43" s="1"/>
  <c r="I38" i="45"/>
  <c r="K38" i="45" s="1"/>
  <c r="G38" i="45"/>
  <c r="H38" i="45" s="1"/>
  <c r="N38" i="45" s="1"/>
  <c r="D37" i="43" s="1"/>
  <c r="I37" i="45"/>
  <c r="K37" i="45" s="1"/>
  <c r="G37" i="45"/>
  <c r="H37" i="45" s="1"/>
  <c r="N37" i="45" s="1"/>
  <c r="D36" i="43" s="1"/>
  <c r="I36" i="45"/>
  <c r="K36" i="45" s="1"/>
  <c r="G36" i="45"/>
  <c r="H36" i="45" s="1"/>
  <c r="N36" i="45" s="1"/>
  <c r="D35" i="43" s="1"/>
  <c r="I35" i="45"/>
  <c r="K35" i="45" s="1"/>
  <c r="G35" i="45"/>
  <c r="H35" i="45" s="1"/>
  <c r="N35" i="45" s="1"/>
  <c r="C34" i="45"/>
  <c r="I32" i="45"/>
  <c r="K32" i="45" s="1"/>
  <c r="G32" i="45"/>
  <c r="H32" i="45" s="1"/>
  <c r="N32" i="45" s="1"/>
  <c r="D31" i="43" s="1"/>
  <c r="I31" i="45"/>
  <c r="K31" i="45" s="1"/>
  <c r="G31" i="45"/>
  <c r="H31" i="45" s="1"/>
  <c r="N31" i="45" s="1"/>
  <c r="D30" i="43" s="1"/>
  <c r="I30" i="45"/>
  <c r="K30" i="45" s="1"/>
  <c r="G30" i="45"/>
  <c r="H30" i="45" s="1"/>
  <c r="N30" i="45" s="1"/>
  <c r="C29" i="45"/>
  <c r="I27" i="45"/>
  <c r="K27" i="45" s="1"/>
  <c r="G27" i="45"/>
  <c r="H27" i="45" s="1"/>
  <c r="N27" i="45" s="1"/>
  <c r="D26" i="43" s="1"/>
  <c r="I26" i="45"/>
  <c r="K26" i="45" s="1"/>
  <c r="G26" i="45"/>
  <c r="H26" i="45" s="1"/>
  <c r="N26" i="45" s="1"/>
  <c r="D25" i="43" s="1"/>
  <c r="I25" i="45"/>
  <c r="K25" i="45" s="1"/>
  <c r="G25" i="45"/>
  <c r="H25" i="45" s="1"/>
  <c r="N25" i="45" s="1"/>
  <c r="D24" i="43" s="1"/>
  <c r="C24" i="45"/>
  <c r="I22" i="45"/>
  <c r="K22" i="45" s="1"/>
  <c r="G22" i="45"/>
  <c r="H22" i="45" s="1"/>
  <c r="N22" i="45" s="1"/>
  <c r="D21" i="43" s="1"/>
  <c r="I21" i="45"/>
  <c r="K21" i="45" s="1"/>
  <c r="G21" i="45"/>
  <c r="H21" i="45" s="1"/>
  <c r="N21" i="45" s="1"/>
  <c r="D20" i="43" s="1"/>
  <c r="I20" i="45"/>
  <c r="K20" i="45" s="1"/>
  <c r="G20" i="45"/>
  <c r="H20" i="45" s="1"/>
  <c r="N20" i="45" s="1"/>
  <c r="D19" i="43" s="1"/>
  <c r="I19" i="45"/>
  <c r="K19" i="45" s="1"/>
  <c r="G19" i="45"/>
  <c r="H19" i="45" s="1"/>
  <c r="N19" i="45" s="1"/>
  <c r="D18" i="43" s="1"/>
  <c r="I18" i="45"/>
  <c r="K18" i="45" s="1"/>
  <c r="G18" i="45"/>
  <c r="H18" i="45" s="1"/>
  <c r="N18" i="45" s="1"/>
  <c r="C17" i="45"/>
  <c r="I15" i="45"/>
  <c r="K15" i="45" s="1"/>
  <c r="G15" i="45"/>
  <c r="H15" i="45" s="1"/>
  <c r="N15" i="45" s="1"/>
  <c r="C14" i="45"/>
  <c r="C41" i="45" s="1"/>
  <c r="N14" i="45" l="1"/>
  <c r="D14" i="43"/>
  <c r="L15" i="45"/>
  <c r="L14" i="45" s="1"/>
  <c r="N17" i="45"/>
  <c r="D17" i="43"/>
  <c r="L21" i="45"/>
  <c r="L25" i="45"/>
  <c r="L26" i="45"/>
  <c r="N29" i="45"/>
  <c r="D29" i="43"/>
  <c r="N34" i="45"/>
  <c r="D34" i="43"/>
  <c r="L35" i="45"/>
  <c r="L36" i="45"/>
  <c r="L37" i="45"/>
  <c r="L39" i="45"/>
  <c r="N14" i="46"/>
  <c r="E14" i="43"/>
  <c r="L15" i="46"/>
  <c r="L14" i="46" s="1"/>
  <c r="L18" i="46"/>
  <c r="L21" i="46"/>
  <c r="L22" i="46"/>
  <c r="N24" i="46"/>
  <c r="E24" i="43"/>
  <c r="L26" i="46"/>
  <c r="N29" i="46"/>
  <c r="E29" i="43"/>
  <c r="L35" i="46"/>
  <c r="L37" i="46"/>
  <c r="L38" i="46"/>
  <c r="L39" i="46"/>
  <c r="N14" i="47"/>
  <c r="F14" i="43"/>
  <c r="L15" i="47"/>
  <c r="L14" i="47" s="1"/>
  <c r="L20" i="47"/>
  <c r="L21" i="47"/>
  <c r="N24" i="47"/>
  <c r="F24" i="43"/>
  <c r="L26" i="47"/>
  <c r="L27" i="47"/>
  <c r="N29" i="47"/>
  <c r="F29" i="43"/>
  <c r="L32" i="47"/>
  <c r="L35" i="47"/>
  <c r="L37" i="47"/>
  <c r="L38" i="47"/>
  <c r="L39" i="47"/>
  <c r="N14" i="48"/>
  <c r="G14" i="43"/>
  <c r="L18" i="48"/>
  <c r="L19" i="48"/>
  <c r="L20" i="48"/>
  <c r="L21" i="48"/>
  <c r="L22" i="48"/>
  <c r="L25" i="48"/>
  <c r="L26" i="48"/>
  <c r="N29" i="48"/>
  <c r="G29" i="43"/>
  <c r="L30" i="48"/>
  <c r="L32" i="48"/>
  <c r="L35" i="48"/>
  <c r="L36" i="48"/>
  <c r="L39" i="48"/>
  <c r="N14" i="49"/>
  <c r="H14" i="43"/>
  <c r="L18" i="49"/>
  <c r="L19" i="49"/>
  <c r="L21" i="49"/>
  <c r="L22" i="49"/>
  <c r="N24" i="49"/>
  <c r="H24" i="43"/>
  <c r="L26" i="49"/>
  <c r="L30" i="49"/>
  <c r="L35" i="49"/>
  <c r="L36" i="49"/>
  <c r="L39" i="49"/>
  <c r="L32" i="49"/>
  <c r="N17" i="49"/>
  <c r="L20" i="49"/>
  <c r="N29" i="49"/>
  <c r="L37" i="49"/>
  <c r="L17" i="49"/>
  <c r="L25" i="49"/>
  <c r="N34" i="49"/>
  <c r="L38" i="49"/>
  <c r="N41" i="49"/>
  <c r="L15" i="49"/>
  <c r="L14" i="49" s="1"/>
  <c r="L27" i="49"/>
  <c r="L31" i="49"/>
  <c r="L29" i="49" s="1"/>
  <c r="L37" i="48"/>
  <c r="L38" i="48"/>
  <c r="L17" i="48"/>
  <c r="N17" i="48"/>
  <c r="L27" i="48"/>
  <c r="L24" i="48" s="1"/>
  <c r="L34" i="48"/>
  <c r="N34" i="48"/>
  <c r="L15" i="48"/>
  <c r="L14" i="48" s="1"/>
  <c r="L31" i="48"/>
  <c r="L29" i="48" s="1"/>
  <c r="N24" i="48"/>
  <c r="L30" i="47"/>
  <c r="N34" i="47"/>
  <c r="L22" i="47"/>
  <c r="N22" i="47"/>
  <c r="F21" i="43" s="1"/>
  <c r="L19" i="47"/>
  <c r="L31" i="47"/>
  <c r="L18" i="47"/>
  <c r="N18" i="47"/>
  <c r="L25" i="47"/>
  <c r="L24" i="47" s="1"/>
  <c r="L36" i="47"/>
  <c r="L34" i="47" s="1"/>
  <c r="N17" i="46"/>
  <c r="N34" i="46"/>
  <c r="L30" i="46"/>
  <c r="L31" i="46"/>
  <c r="L19" i="46"/>
  <c r="L20" i="46"/>
  <c r="L25" i="46"/>
  <c r="L32" i="46"/>
  <c r="L36" i="46"/>
  <c r="L34" i="46" s="1"/>
  <c r="N41" i="46"/>
  <c r="L27" i="46"/>
  <c r="L30" i="45"/>
  <c r="L22" i="45"/>
  <c r="L38" i="45"/>
  <c r="L34" i="45" s="1"/>
  <c r="L18" i="45"/>
  <c r="L32" i="45"/>
  <c r="L31" i="45"/>
  <c r="L19" i="45"/>
  <c r="L27" i="45"/>
  <c r="N24" i="45"/>
  <c r="N41" i="45" s="1"/>
  <c r="L20" i="45"/>
  <c r="L24" i="45"/>
  <c r="L17" i="45" l="1"/>
  <c r="L17" i="46"/>
  <c r="L29" i="46"/>
  <c r="N17" i="47"/>
  <c r="N41" i="47" s="1"/>
  <c r="F17" i="43"/>
  <c r="N41" i="48"/>
  <c r="L24" i="49"/>
  <c r="L34" i="49"/>
  <c r="L41" i="49"/>
  <c r="L41" i="48"/>
  <c r="L17" i="47"/>
  <c r="L29" i="47"/>
  <c r="L24" i="46"/>
  <c r="L41" i="46" s="1"/>
  <c r="L29" i="45"/>
  <c r="L41" i="45" s="1"/>
  <c r="L41" i="47" l="1"/>
  <c r="H15" i="32"/>
  <c r="N15" i="32" s="1"/>
  <c r="I15" i="32"/>
  <c r="K15" i="32" s="1"/>
  <c r="L15" i="32" l="1"/>
  <c r="C14" i="32"/>
  <c r="C5" i="43" l="1"/>
  <c r="C4" i="43"/>
  <c r="B38" i="43" l="1"/>
  <c r="B37" i="43"/>
  <c r="B36" i="43"/>
  <c r="B35" i="43"/>
  <c r="B34" i="43"/>
  <c r="B31" i="43"/>
  <c r="B30" i="43"/>
  <c r="B29" i="43"/>
  <c r="B26" i="43"/>
  <c r="B25" i="43"/>
  <c r="B24" i="43"/>
  <c r="B21" i="43"/>
  <c r="B20" i="43"/>
  <c r="B19" i="43"/>
  <c r="B18" i="43"/>
  <c r="B17" i="43"/>
  <c r="B14" i="43"/>
  <c r="D33" i="43"/>
  <c r="D23" i="43"/>
  <c r="H23" i="43" l="1"/>
  <c r="F23" i="43"/>
  <c r="E13" i="43"/>
  <c r="H13" i="43"/>
  <c r="H33" i="43"/>
  <c r="H16" i="43"/>
  <c r="H28" i="43"/>
  <c r="G23" i="43"/>
  <c r="G28" i="43"/>
  <c r="G33" i="43"/>
  <c r="G13" i="43"/>
  <c r="G16" i="43"/>
  <c r="F33" i="43"/>
  <c r="E23" i="43"/>
  <c r="E16" i="43"/>
  <c r="E28" i="43"/>
  <c r="E33" i="43"/>
  <c r="D16" i="43"/>
  <c r="D28" i="43"/>
  <c r="D13" i="43"/>
  <c r="H40" i="43" l="1"/>
  <c r="E40" i="43"/>
  <c r="D40" i="43"/>
  <c r="G40" i="43"/>
  <c r="F16" i="43"/>
  <c r="F13" i="43"/>
  <c r="F28" i="43"/>
  <c r="I39" i="32"/>
  <c r="K39" i="32" s="1"/>
  <c r="G39" i="32"/>
  <c r="I38" i="32"/>
  <c r="K38" i="32" s="1"/>
  <c r="G38" i="32"/>
  <c r="H38" i="32" s="1"/>
  <c r="N38" i="32" s="1"/>
  <c r="C37" i="43" s="1"/>
  <c r="I37" i="43" s="1"/>
  <c r="I37" i="32"/>
  <c r="K37" i="32" s="1"/>
  <c r="G37" i="32"/>
  <c r="H37" i="32" s="1"/>
  <c r="N37" i="32" s="1"/>
  <c r="C36" i="43" s="1"/>
  <c r="I36" i="43" s="1"/>
  <c r="I36" i="32"/>
  <c r="K36" i="32" s="1"/>
  <c r="G36" i="32"/>
  <c r="H36" i="32" s="1"/>
  <c r="N36" i="32" s="1"/>
  <c r="C35" i="43" s="1"/>
  <c r="I35" i="43" s="1"/>
  <c r="I35" i="32"/>
  <c r="K35" i="32" s="1"/>
  <c r="G35" i="32"/>
  <c r="H35" i="32" s="1"/>
  <c r="N35" i="32" s="1"/>
  <c r="C34" i="43" s="1"/>
  <c r="C34" i="32"/>
  <c r="I32" i="32"/>
  <c r="K32" i="32" s="1"/>
  <c r="G32" i="32"/>
  <c r="H32" i="32" s="1"/>
  <c r="N32" i="32" s="1"/>
  <c r="C31" i="43" s="1"/>
  <c r="I31" i="43" s="1"/>
  <c r="I31" i="32"/>
  <c r="K31" i="32" s="1"/>
  <c r="G31" i="32"/>
  <c r="H31" i="32" s="1"/>
  <c r="N31" i="32" s="1"/>
  <c r="C30" i="43" s="1"/>
  <c r="I30" i="43" s="1"/>
  <c r="I30" i="32"/>
  <c r="K30" i="32" s="1"/>
  <c r="G30" i="32"/>
  <c r="H30" i="32" s="1"/>
  <c r="N30" i="32" s="1"/>
  <c r="C29" i="43" s="1"/>
  <c r="C29" i="32"/>
  <c r="I27" i="32"/>
  <c r="K27" i="32" s="1"/>
  <c r="G27" i="32"/>
  <c r="H27" i="32" s="1"/>
  <c r="N27" i="32" s="1"/>
  <c r="C26" i="43" s="1"/>
  <c r="I26" i="43" s="1"/>
  <c r="I26" i="32"/>
  <c r="K26" i="32" s="1"/>
  <c r="G26" i="32"/>
  <c r="H26" i="32" s="1"/>
  <c r="N26" i="32" s="1"/>
  <c r="C25" i="43" s="1"/>
  <c r="I25" i="43" s="1"/>
  <c r="I25" i="32"/>
  <c r="K25" i="32" s="1"/>
  <c r="G25" i="32"/>
  <c r="H25" i="32" s="1"/>
  <c r="N25" i="32" s="1"/>
  <c r="C24" i="43" s="1"/>
  <c r="C24" i="32"/>
  <c r="I22" i="32"/>
  <c r="K22" i="32" s="1"/>
  <c r="G22" i="32"/>
  <c r="H22" i="32" s="1"/>
  <c r="N22" i="32" s="1"/>
  <c r="C21" i="43" s="1"/>
  <c r="I21" i="43" s="1"/>
  <c r="I21" i="32"/>
  <c r="K21" i="32" s="1"/>
  <c r="G21" i="32"/>
  <c r="H21" i="32" s="1"/>
  <c r="N21" i="32" s="1"/>
  <c r="C20" i="43" s="1"/>
  <c r="I20" i="43" s="1"/>
  <c r="I20" i="32"/>
  <c r="K20" i="32" s="1"/>
  <c r="G20" i="32"/>
  <c r="H20" i="32" s="1"/>
  <c r="N20" i="32" s="1"/>
  <c r="C19" i="43" s="1"/>
  <c r="I19" i="43" s="1"/>
  <c r="I19" i="32"/>
  <c r="K19" i="32" s="1"/>
  <c r="G19" i="32"/>
  <c r="H19" i="32" s="1"/>
  <c r="N19" i="32" s="1"/>
  <c r="C18" i="43" s="1"/>
  <c r="I18" i="43" s="1"/>
  <c r="I18" i="32"/>
  <c r="K18" i="32" s="1"/>
  <c r="G18" i="32"/>
  <c r="H18" i="32" s="1"/>
  <c r="N18" i="32" s="1"/>
  <c r="C17" i="43" s="1"/>
  <c r="C17" i="32"/>
  <c r="C14" i="43" l="1"/>
  <c r="I14" i="43" s="1"/>
  <c r="I13" i="43" s="1"/>
  <c r="N14" i="32"/>
  <c r="F40" i="43"/>
  <c r="I34" i="43"/>
  <c r="I29" i="43"/>
  <c r="I28" i="43" s="1"/>
  <c r="C28" i="43"/>
  <c r="I24" i="43"/>
  <c r="I23" i="43" s="1"/>
  <c r="C23" i="43"/>
  <c r="I17" i="43"/>
  <c r="I16" i="43" s="1"/>
  <c r="C16" i="43"/>
  <c r="H39" i="32"/>
  <c r="N39" i="32" s="1"/>
  <c r="L19" i="32"/>
  <c r="L21" i="32"/>
  <c r="L27" i="32"/>
  <c r="N24" i="32"/>
  <c r="L30" i="32"/>
  <c r="L22" i="32"/>
  <c r="C41" i="32"/>
  <c r="L36" i="32"/>
  <c r="L18" i="32"/>
  <c r="L32" i="32"/>
  <c r="L25" i="32"/>
  <c r="L38" i="32"/>
  <c r="L20" i="32"/>
  <c r="L14" i="32"/>
  <c r="L35" i="32"/>
  <c r="L26" i="32"/>
  <c r="L31" i="32"/>
  <c r="L37" i="32"/>
  <c r="N29" i="32"/>
  <c r="L39" i="32" l="1"/>
  <c r="L34" i="32" s="1"/>
  <c r="C13" i="43"/>
  <c r="N34" i="32"/>
  <c r="C38" i="43"/>
  <c r="L29" i="32"/>
  <c r="L24" i="32"/>
  <c r="L17" i="32"/>
  <c r="N17" i="32"/>
  <c r="N41" i="32" s="1"/>
  <c r="I38" i="43" l="1"/>
  <c r="I33" i="43" s="1"/>
  <c r="I40" i="43" s="1"/>
  <c r="C33" i="43"/>
  <c r="C40" i="43" s="1"/>
  <c r="L41" i="32"/>
</calcChain>
</file>

<file path=xl/sharedStrings.xml><?xml version="1.0" encoding="utf-8"?>
<sst xmlns="http://schemas.openxmlformats.org/spreadsheetml/2006/main" count="213" uniqueCount="79">
  <si>
    <t>Kolumn C All lönekostnad på UmU enl. Primula (under året )</t>
  </si>
  <si>
    <r>
      <t xml:space="preserve">Lönerna ska baseras på senast </t>
    </r>
    <r>
      <rPr>
        <b/>
        <sz val="10"/>
        <rFont val="Calibri"/>
        <family val="2"/>
        <scheme val="minor"/>
      </rPr>
      <t>stängda</t>
    </r>
    <r>
      <rPr>
        <sz val="10"/>
        <rFont val="Calibri"/>
        <family val="2"/>
        <scheme val="minor"/>
      </rPr>
      <t xml:space="preserve"> finansiella år. </t>
    </r>
  </si>
  <si>
    <r>
      <t xml:space="preserve">Exempel: Projektet löper över 18 månader, startar 1 januari 2021 och första redovisning ska ske efter 6 månader för perioden januari-juni. Den lönekostnad som ska tas upp på denna redovisning är föregående års lön (år 2020) eftersom det är det senaste stängda finansiella året. Redovisning 2 </t>
    </r>
    <r>
      <rPr>
        <i/>
        <sz val="10"/>
        <rFont val="Calibri"/>
        <family val="2"/>
        <scheme val="minor"/>
      </rPr>
      <t>(återstående 12 månader)</t>
    </r>
    <r>
      <rPr>
        <sz val="10"/>
        <rFont val="Calibri"/>
        <family val="2"/>
        <scheme val="minor"/>
      </rPr>
      <t xml:space="preserve"> sker sedan under juli år 2022 och då ska 2021 års lönekostnad användas eftersom 2021 då är det senaste stängda finansiella året.</t>
    </r>
  </si>
  <si>
    <t>Kolumn D Årlig anställningsgrad på UmU</t>
  </si>
  <si>
    <t xml:space="preserve">Om en anställd på UmU haft olika anställningsgrader under ett och samma kalenderår, ska den årliga anställningsgraden beräknas med hjälp av en formel anpassad till just den anställdes olika anställningsgrader. Detta behövs för att kunna få fram lönekostnadens timpris. </t>
  </si>
  <si>
    <t>Exempel: Under ett år har en person på UmU jobbat 30% i 7 månader och 60% i 5 månader. Den årliga anställningsgraden för den personen blir: 
= ((1720/12*7*0,3)+(1720/12*5*0,6))/1720 = 42,5%</t>
  </si>
  <si>
    <t>Alltså ska 42,5% skrivas in i kolumnen D för den personens årliga anställningsgrad.</t>
  </si>
  <si>
    <t>För de personer som under hela året arbetat med en och samma anställningsgrad behövs det ingen beräkning utan deras anställningsgrad exv. 100%, 50% osv kan direkt skrivas in i kolumn D.</t>
  </si>
  <si>
    <t>Kolumn E Antal arbets-månader på UmU (under året)</t>
  </si>
  <si>
    <t xml:space="preserve">Ange hur många månader varje person arbetar på Umeå Universitet </t>
  </si>
  <si>
    <t>Kolumn F Antal arbets-månader på projektet (under året)</t>
  </si>
  <si>
    <t>Ange hur många månader varje person arbetat i projektet</t>
  </si>
  <si>
    <t>Kolumn G Antal arbets-timmar på UmU (under året)</t>
  </si>
  <si>
    <t>Automatisk beräkning</t>
  </si>
  <si>
    <t>Kolumn H Pris per timme</t>
  </si>
  <si>
    <t>Kolumn I Max antal timmar som kan redovisas på projektet (under året)</t>
  </si>
  <si>
    <t>Automatisk beräkning som baseras på anställningsgrad och antal månader i projektet</t>
  </si>
  <si>
    <t>Kolumn J Antal timmar på projektet enl. tidrapporter (under året)</t>
  </si>
  <si>
    <t xml:space="preserve">Faktiskt arbetade timmar som redovisats på tidrapporter </t>
  </si>
  <si>
    <t>Kolumn K Avvikelse- timmar (Kolumn I-J) (under året)</t>
  </si>
  <si>
    <t>Vid negativ avvikelse (minustimmar): Detta innebär att summan av timmar i tidrapporterna överstiger max antal tillåtna timmar i kolumn I vilket medför att projektet inte kommer kunna få ersättning för alla gjorda timmar. EU kommer bara ersätta de max tillåtna timmarna som framgår av kolumn I så det är dessa som ska anges i kolumn M.</t>
  </si>
  <si>
    <r>
      <t xml:space="preserve">Vid positiv avvikelse: Detta innebär att summan av timmarna i tidrapporterna </t>
    </r>
    <r>
      <rPr>
        <b/>
        <sz val="10"/>
        <color theme="1"/>
        <rFont val="Calibri"/>
        <family val="2"/>
        <scheme val="minor"/>
      </rPr>
      <t>inte</t>
    </r>
    <r>
      <rPr>
        <sz val="10"/>
        <color theme="1"/>
        <rFont val="Calibri"/>
        <family val="2"/>
        <scheme val="minor"/>
      </rPr>
      <t xml:space="preserve"> kommit upp i max antal tillåtna timmar i kolumn I. De slutgiltiga arbetstimmarna som ska skrivas in i kolumn M hämtas därför från kolumn J eftersom det är de faktiska timmarna ni arbetat i projektet och ni får inte ta upp mer timmar än faktiskt arbetad tid.</t>
    </r>
  </si>
  <si>
    <t>Kolumn L Avvikelsen i SEK (Kolumn K*H) (under året)</t>
  </si>
  <si>
    <t>Automatisk beräkning. Positiv eller negativ avvikelse i SEK baserat på pris per timme och avvikande antal timmar</t>
  </si>
  <si>
    <t>Kolumn M Årets slutgiltiga arbetstimmar på projektet</t>
  </si>
  <si>
    <t>Hämtas antingen från kolumn I eller J, se exempel här bredvid</t>
  </si>
  <si>
    <r>
      <rPr>
        <b/>
        <sz val="10"/>
        <color theme="1"/>
        <rFont val="Calibri"/>
        <family val="2"/>
        <scheme val="minor"/>
      </rPr>
      <t>OBS!</t>
    </r>
    <r>
      <rPr>
        <sz val="10"/>
        <color theme="1"/>
        <rFont val="Calibri"/>
        <family val="2"/>
        <scheme val="minor"/>
      </rPr>
      <t xml:space="preserve"> Signerade Tidrapporter motsvarande de arbetstimmar som redovisas till EU måste finnas tillgängliga.</t>
    </r>
  </si>
  <si>
    <t>Kolumn N Årets slutgiltiga lönekostnad på projektet (Kolumn M*H) SEK</t>
  </si>
  <si>
    <t>Automatisk beräkning som baseras på pris per timme och årets slutgiltiga arbetstimmar på projektet</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</si>
  <si>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1</t>
    </r>
    <r>
      <rPr>
        <b/>
        <sz val="14"/>
        <rFont val="Calibri"/>
        <family val="2"/>
        <scheme val="minor"/>
      </rPr>
      <t xml:space="preserve"> (SEK)</t>
    </r>
  </si>
  <si>
    <t>Skriv in data i färgade celler</t>
  </si>
  <si>
    <t xml:space="preserve">Projektets namn:  </t>
  </si>
  <si>
    <t xml:space="preserve">Projektnummer:  </t>
  </si>
  <si>
    <t xml:space="preserve">Beräkningen avser kalanderår:  </t>
  </si>
  <si>
    <t>Namn</t>
  </si>
  <si>
    <r>
      <rPr>
        <sz val="10"/>
        <rFont val="Calibri"/>
        <family val="2"/>
        <scheme val="minor"/>
      </rPr>
      <t>All</t>
    </r>
    <r>
      <rPr>
        <b/>
        <sz val="10"/>
        <rFont val="Calibri"/>
        <family val="2"/>
        <scheme val="minor"/>
      </rPr>
      <t xml:space="preserve">
lönekostnad 
på 
UmU 
enl. Primula 
</t>
    </r>
    <r>
      <rPr>
        <sz val="10"/>
        <rFont val="Calibri"/>
        <family val="2"/>
        <scheme val="minor"/>
      </rPr>
      <t>(under året )</t>
    </r>
  </si>
  <si>
    <t>Anställningsgrad och lönekostnadens timpris</t>
  </si>
  <si>
    <t>Kontroll av tidrapporter</t>
  </si>
  <si>
    <t>Redovisas till EU</t>
  </si>
  <si>
    <r>
      <t xml:space="preserve">Årlig </t>
    </r>
    <r>
      <rPr>
        <sz val="10"/>
        <rFont val="Calibri"/>
        <family val="2"/>
        <scheme val="minor"/>
      </rPr>
      <t xml:space="preserve">
</t>
    </r>
    <r>
      <rPr>
        <b/>
        <sz val="10"/>
        <rFont val="Calibri"/>
        <family val="2"/>
        <scheme val="minor"/>
      </rPr>
      <t>anställnings-
grad 
på
UmU i %</t>
    </r>
  </si>
  <si>
    <r>
      <rPr>
        <sz val="10"/>
        <rFont val="Calibri"/>
        <family val="2"/>
        <scheme val="minor"/>
      </rPr>
      <t xml:space="preserve">Antal </t>
    </r>
    <r>
      <rPr>
        <b/>
        <sz val="10"/>
        <rFont val="Calibri"/>
        <family val="2"/>
        <scheme val="minor"/>
      </rPr>
      <t xml:space="preserve">
arbets-månader</t>
    </r>
    <r>
      <rPr>
        <sz val="10"/>
        <rFont val="Calibri"/>
        <family val="2"/>
        <scheme val="minor"/>
      </rPr>
      <t xml:space="preserve">
på 
</t>
    </r>
    <r>
      <rPr>
        <b/>
        <sz val="10"/>
        <rFont val="Calibri"/>
        <family val="2"/>
        <scheme val="minor"/>
      </rPr>
      <t>UmU</t>
    </r>
    <r>
      <rPr>
        <sz val="10"/>
        <rFont val="Calibri"/>
        <family val="2"/>
        <scheme val="minor"/>
      </rPr>
      <t xml:space="preserve"> 
(under året)</t>
    </r>
  </si>
  <si>
    <r>
      <rPr>
        <sz val="10"/>
        <rFont val="Calibri"/>
        <family val="2"/>
        <scheme val="minor"/>
      </rPr>
      <t xml:space="preserve">Antal </t>
    </r>
    <r>
      <rPr>
        <b/>
        <sz val="10"/>
        <rFont val="Calibri"/>
        <family val="2"/>
        <scheme val="minor"/>
      </rPr>
      <t xml:space="preserve">
arbets-månader </t>
    </r>
    <r>
      <rPr>
        <sz val="10"/>
        <rFont val="Calibri"/>
        <family val="2"/>
        <scheme val="minor"/>
      </rPr>
      <t xml:space="preserve">
på 
</t>
    </r>
    <r>
      <rPr>
        <b/>
        <sz val="10"/>
        <rFont val="Calibri"/>
        <family val="2"/>
        <scheme val="minor"/>
      </rPr>
      <t>projektet</t>
    </r>
    <r>
      <rPr>
        <sz val="10"/>
        <rFont val="Calibri"/>
        <family val="2"/>
        <scheme val="minor"/>
      </rPr>
      <t xml:space="preserve">
(under året)</t>
    </r>
  </si>
  <si>
    <r>
      <rPr>
        <sz val="10"/>
        <rFont val="Calibri"/>
        <family val="2"/>
        <scheme val="minor"/>
      </rPr>
      <t xml:space="preserve">Antal 
</t>
    </r>
    <r>
      <rPr>
        <b/>
        <sz val="10"/>
        <rFont val="Calibri"/>
        <family val="2"/>
        <scheme val="minor"/>
      </rPr>
      <t xml:space="preserve">arbets-timmar </t>
    </r>
    <r>
      <rPr>
        <sz val="10"/>
        <rFont val="Calibri"/>
        <family val="2"/>
        <scheme val="minor"/>
      </rPr>
      <t xml:space="preserve">
på</t>
    </r>
    <r>
      <rPr>
        <b/>
        <sz val="10"/>
        <rFont val="Calibri"/>
        <family val="2"/>
        <scheme val="minor"/>
      </rPr>
      <t xml:space="preserve"> 
UmU </t>
    </r>
    <r>
      <rPr>
        <sz val="10"/>
        <rFont val="Calibri"/>
        <family val="2"/>
        <scheme val="minor"/>
      </rPr>
      <t xml:space="preserve">
(under året)</t>
    </r>
  </si>
  <si>
    <t>Pris 
per 
timme</t>
  </si>
  <si>
    <r>
      <t xml:space="preserve">Max 
antal timmar </t>
    </r>
    <r>
      <rPr>
        <sz val="10"/>
        <color theme="8" tint="-0.249977111117893"/>
        <rFont val="Calibri"/>
        <family val="2"/>
        <scheme val="minor"/>
      </rPr>
      <t xml:space="preserve">som kan redovisas på </t>
    </r>
    <r>
      <rPr>
        <b/>
        <sz val="10"/>
        <color theme="8" tint="-0.249977111117893"/>
        <rFont val="Calibri"/>
        <family val="2"/>
        <scheme val="minor"/>
      </rPr>
      <t>projektet</t>
    </r>
    <r>
      <rPr>
        <sz val="10"/>
        <color theme="8" tint="-0.249977111117893"/>
        <rFont val="Calibri"/>
        <family val="2"/>
        <scheme val="minor"/>
      </rPr>
      <t xml:space="preserve"> (under året)</t>
    </r>
  </si>
  <si>
    <r>
      <rPr>
        <sz val="10"/>
        <rFont val="Calibri"/>
        <family val="2"/>
        <scheme val="minor"/>
      </rPr>
      <t>Antal</t>
    </r>
    <r>
      <rPr>
        <b/>
        <sz val="10"/>
        <rFont val="Calibri"/>
        <family val="2"/>
        <scheme val="minor"/>
      </rPr>
      <t xml:space="preserve">
timmar på projektet 
</t>
    </r>
    <r>
      <rPr>
        <sz val="10"/>
        <rFont val="Calibri"/>
        <family val="2"/>
        <scheme val="minor"/>
      </rPr>
      <t>enl.</t>
    </r>
    <r>
      <rPr>
        <b/>
        <sz val="10"/>
        <rFont val="Calibri"/>
        <family val="2"/>
        <scheme val="minor"/>
      </rPr>
      <t xml:space="preserve"> tidrapporter 
</t>
    </r>
    <r>
      <rPr>
        <sz val="10"/>
        <rFont val="Calibri"/>
        <family val="2"/>
        <scheme val="minor"/>
      </rPr>
      <t xml:space="preserve"> (under året)</t>
    </r>
  </si>
  <si>
    <r>
      <rPr>
        <b/>
        <sz val="10"/>
        <rFont val="Calibri"/>
        <family val="2"/>
        <scheme val="minor"/>
      </rPr>
      <t>Avvikelse- timmar</t>
    </r>
    <r>
      <rPr>
        <sz val="10"/>
        <rFont val="Calibri"/>
        <family val="2"/>
        <scheme val="minor"/>
      </rPr>
      <t xml:space="preserve">
(Kolumn I-J)
(under året)</t>
    </r>
  </si>
  <si>
    <r>
      <rPr>
        <b/>
        <sz val="10"/>
        <rFont val="Calibri"/>
        <family val="2"/>
        <scheme val="minor"/>
      </rPr>
      <t xml:space="preserve">Avvikelsen i 
SEK
</t>
    </r>
    <r>
      <rPr>
        <sz val="10"/>
        <rFont val="Calibri"/>
        <family val="2"/>
        <scheme val="minor"/>
      </rPr>
      <t>(Kolumn K</t>
    </r>
    <r>
      <rPr>
        <vertAlign val="subscript"/>
        <sz val="14"/>
        <rFont val="Calibri"/>
        <family val="2"/>
        <scheme val="minor"/>
      </rPr>
      <t>*</t>
    </r>
    <r>
      <rPr>
        <sz val="10"/>
        <rFont val="Calibri"/>
        <family val="2"/>
        <scheme val="minor"/>
      </rPr>
      <t>H)
(under året)</t>
    </r>
  </si>
  <si>
    <r>
      <rPr>
        <sz val="10"/>
        <rFont val="Calibri"/>
        <family val="2"/>
        <scheme val="minor"/>
      </rPr>
      <t>Årets</t>
    </r>
    <r>
      <rPr>
        <b/>
        <sz val="10"/>
        <rFont val="Calibri"/>
        <family val="2"/>
        <scheme val="minor"/>
      </rPr>
      <t xml:space="preserve">
slutgiltiga arbetstimmar 
</t>
    </r>
    <r>
      <rPr>
        <sz val="10"/>
        <rFont val="Calibri"/>
        <family val="2"/>
        <scheme val="minor"/>
      </rPr>
      <t>på projektet</t>
    </r>
    <r>
      <rPr>
        <b/>
        <sz val="10"/>
        <rFont val="Calibri"/>
        <family val="2"/>
        <scheme val="minor"/>
      </rPr>
      <t xml:space="preserve">
</t>
    </r>
  </si>
  <si>
    <r>
      <rPr>
        <sz val="10"/>
        <rFont val="Calibri"/>
        <family val="2"/>
        <scheme val="minor"/>
      </rPr>
      <t xml:space="preserve">Årets </t>
    </r>
    <r>
      <rPr>
        <b/>
        <sz val="10"/>
        <rFont val="Calibri"/>
        <family val="2"/>
        <scheme val="minor"/>
      </rPr>
      <t xml:space="preserve">
slutgiltiga lönekostnad </t>
    </r>
    <r>
      <rPr>
        <sz val="10"/>
        <rFont val="Calibri"/>
        <family val="2"/>
        <scheme val="minor"/>
      </rPr>
      <t xml:space="preserve">
på projektet</t>
    </r>
    <r>
      <rPr>
        <b/>
        <sz val="10"/>
        <rFont val="Calibri"/>
        <family val="2"/>
        <scheme val="minor"/>
      </rPr>
      <t xml:space="preserve">
</t>
    </r>
    <r>
      <rPr>
        <sz val="10"/>
        <rFont val="Calibri"/>
        <family val="2"/>
        <scheme val="minor"/>
      </rPr>
      <t>(Kolumn M</t>
    </r>
    <r>
      <rPr>
        <vertAlign val="subscript"/>
        <sz val="14"/>
        <rFont val="Calibri"/>
        <family val="2"/>
        <scheme val="minor"/>
      </rPr>
      <t>*</t>
    </r>
    <r>
      <rPr>
        <sz val="10"/>
        <rFont val="Calibri"/>
        <family val="2"/>
        <scheme val="minor"/>
      </rPr>
      <t>H)</t>
    </r>
    <r>
      <rPr>
        <b/>
        <sz val="10"/>
        <rFont val="Calibri"/>
        <family val="2"/>
        <scheme val="minor"/>
      </rPr>
      <t xml:space="preserve">
SEK</t>
    </r>
  </si>
  <si>
    <t>PI:</t>
  </si>
  <si>
    <t>Senior Staff:</t>
  </si>
  <si>
    <t>Postdocs:</t>
  </si>
  <si>
    <t>Students (PhD):</t>
  </si>
  <si>
    <t>Other Personnel costs:</t>
  </si>
  <si>
    <t>TOTAL lönekostnad kalenderår 1</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</si>
  <si>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2</t>
    </r>
    <r>
      <rPr>
        <b/>
        <sz val="14"/>
        <rFont val="Calibri"/>
        <family val="2"/>
        <scheme val="minor"/>
      </rPr>
      <t xml:space="preserve"> (SEK)</t>
    </r>
  </si>
  <si>
    <t>TOTAL lönekostnad kalenderår 2</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</si>
  <si>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3</t>
    </r>
    <r>
      <rPr>
        <b/>
        <sz val="14"/>
        <rFont val="Calibri"/>
        <family val="2"/>
        <scheme val="minor"/>
      </rPr>
      <t xml:space="preserve"> (SEK)</t>
    </r>
  </si>
  <si>
    <t>TOTAL lönekostnad kalenderår 3</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</si>
  <si>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4</t>
    </r>
    <r>
      <rPr>
        <b/>
        <sz val="14"/>
        <rFont val="Calibri"/>
        <family val="2"/>
        <scheme val="minor"/>
      </rPr>
      <t xml:space="preserve"> (SEK)</t>
    </r>
  </si>
  <si>
    <t>TOTAL lönekostnad kalenderår 4</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</si>
  <si>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5</t>
    </r>
    <r>
      <rPr>
        <b/>
        <sz val="14"/>
        <rFont val="Calibri"/>
        <family val="2"/>
        <scheme val="minor"/>
      </rPr>
      <t xml:space="preserve"> (SEK)</t>
    </r>
  </si>
  <si>
    <t>TOTAL lönekostnad kalenderår 5</t>
  </si>
  <si>
    <r>
      <t xml:space="preserve">Beräkning och kontroll av projekts lönekostnad i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 6</t>
    </r>
    <r>
      <rPr>
        <b/>
        <sz val="14"/>
        <rFont val="Calibri"/>
        <family val="2"/>
        <scheme val="minor"/>
      </rPr>
      <t xml:space="preserve"> (SEK)</t>
    </r>
  </si>
  <si>
    <t>TOTAL lönekostnad kalenderår 6</t>
  </si>
  <si>
    <r>
      <t>Sammanställning av redovisade lönekostnader i</t>
    </r>
    <r>
      <rPr>
        <b/>
        <sz val="14"/>
        <color rgb="FF0070C0"/>
        <rFont val="Calibri"/>
        <family val="2"/>
        <scheme val="minor"/>
      </rPr>
      <t xml:space="preserve"> </t>
    </r>
    <r>
      <rPr>
        <b/>
        <sz val="14"/>
        <color theme="4"/>
        <rFont val="Calibri"/>
        <family val="2"/>
        <scheme val="minor"/>
      </rPr>
      <t>H2020</t>
    </r>
    <r>
      <rPr>
        <b/>
        <sz val="14"/>
        <rFont val="Calibri"/>
        <family val="2"/>
        <scheme val="minor"/>
      </rPr>
      <t xml:space="preserve"> under </t>
    </r>
    <r>
      <rPr>
        <b/>
        <sz val="14"/>
        <color theme="4"/>
        <rFont val="Calibri"/>
        <family val="2"/>
        <scheme val="minor"/>
      </rPr>
      <t>kalenderåren 1-6</t>
    </r>
    <r>
      <rPr>
        <b/>
        <sz val="14"/>
        <rFont val="Calibri"/>
        <family val="2"/>
        <scheme val="minor"/>
      </rPr>
      <t xml:space="preserve"> (SEK)</t>
    </r>
  </si>
  <si>
    <t>Från datum</t>
  </si>
  <si>
    <t>Till datum</t>
  </si>
  <si>
    <t xml:space="preserve">Projektperiod:  </t>
  </si>
  <si>
    <t>Lönekostnader redovisade till EU</t>
  </si>
  <si>
    <t>Kalenderår 1</t>
  </si>
  <si>
    <t>Kalenderår 2</t>
  </si>
  <si>
    <t>Kalenderår 3</t>
  </si>
  <si>
    <t>Kalenderår 4</t>
  </si>
  <si>
    <t>Kalenderår 5</t>
  </si>
  <si>
    <t>Kalenderår 6</t>
  </si>
  <si>
    <t>Total
SEK</t>
  </si>
  <si>
    <t>TOTAL lönekostnad kalenderår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</si>
</sst>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k_r_-;\-* #,##0.00\ _k_r_-;_-* &quot;-&quot;??\ _k_r_-;_-@_-"/>
    <numFmt numFmtId="165" formatCode="#,##0.00_ ;[Red]\-#,##0.00\ "/>
    <numFmt numFmtId="166" formatCode="0.0%"/>
    <numFmt numFmtId="167" formatCode="0.00_ ;[Red]\-0.00\ "/>
    <numFmt numFmtId="168" formatCode="0_ ;[Red]\-0\ "/>
    <numFmt numFmtId="169" formatCode="0.0_ ;[Red]\-0.0\ "/>
  </numFmts>
  <fonts count="27">
    <font>
      <sz val="11"/>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0"/>
      <name val="Calibri"/>
      <family val="2"/>
      <scheme val="minor"/>
    </font>
    <font>
      <b/>
      <sz val="12"/>
      <name val="Calibri"/>
      <family val="2"/>
      <scheme val="minor"/>
    </font>
    <font>
      <sz val="10"/>
      <color theme="1"/>
      <name val="Calibri"/>
      <family val="2"/>
      <scheme val="minor"/>
    </font>
    <font>
      <b/>
      <sz val="10"/>
      <color theme="1"/>
      <name val="Calibri"/>
      <family val="2"/>
      <scheme val="minor"/>
    </font>
    <font>
      <sz val="8"/>
      <color rgb="FF000000"/>
      <name val="Verdana"/>
      <family val="2"/>
    </font>
    <font>
      <b/>
      <sz val="14"/>
      <name val="Calibri"/>
      <family val="2"/>
      <scheme val="minor"/>
    </font>
    <font>
      <sz val="10"/>
      <name val="Arial"/>
      <family val="2"/>
    </font>
    <font>
      <b/>
      <sz val="10"/>
      <name val="Arial"/>
      <family val="2"/>
    </font>
    <font>
      <sz val="10"/>
      <name val="Arial"/>
      <family val="2"/>
    </font>
    <font>
      <sz val="11"/>
      <color theme="1"/>
      <name val="Calibri"/>
      <family val="2"/>
      <scheme val="minor"/>
    </font>
    <font>
      <b/>
      <sz val="14"/>
      <color rgb="FFFF0000"/>
      <name val="Calibri"/>
      <family val="2"/>
      <scheme val="minor"/>
    </font>
    <font>
      <b/>
      <sz val="14"/>
      <color theme="1"/>
      <name val="Calibri"/>
      <family val="2"/>
      <scheme val="minor"/>
    </font>
    <font>
      <b/>
      <sz val="14"/>
      <color rgb="FF0070C0"/>
      <name val="Calibri"/>
      <family val="2"/>
      <scheme val="minor"/>
    </font>
    <font>
      <sz val="12"/>
      <color theme="1"/>
      <name val="Calibri"/>
      <family val="2"/>
      <scheme val="minor"/>
    </font>
    <font>
      <vertAlign val="subscript"/>
      <sz val="14"/>
      <name val="Calibri"/>
      <family val="2"/>
      <scheme val="minor"/>
    </font>
    <font>
      <sz val="11"/>
      <name val="Calibri"/>
      <family val="2"/>
      <scheme val="minor"/>
    </font>
    <font>
      <b/>
      <sz val="10"/>
      <color theme="8" tint="-0.249977111117893"/>
      <name val="Calibri"/>
      <family val="2"/>
      <scheme val="minor"/>
    </font>
    <font>
      <sz val="10"/>
      <color theme="8" tint="-0.249977111117893"/>
      <name val="Calibri"/>
      <family val="2"/>
      <scheme val="minor"/>
    </font>
    <font>
      <b/>
      <sz val="12"/>
      <color theme="8" tint="-0.249977111117893"/>
      <name val="Calibri"/>
      <family val="2"/>
      <scheme val="minor"/>
    </font>
    <font>
      <sz val="12"/>
      <color theme="8" tint="-0.249977111117893"/>
      <name val="Calibri"/>
      <family val="2"/>
      <scheme val="minor"/>
    </font>
    <font>
      <b/>
      <sz val="14"/>
      <color theme="4"/>
      <name val="Calibri"/>
      <family val="2"/>
      <scheme val="minor"/>
    </font>
    <font>
      <i/>
      <sz val="10"/>
      <name val="Calibri"/>
      <family val="2"/>
      <scheme val="minor"/>
    </font>
    <font>
      <i/>
      <sz val="10"/>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D1"/>
        <bgColor indexed="64"/>
      </patternFill>
    </fill>
    <fill>
      <patternFill patternType="solid">
        <fgColor theme="5" tint="0.79998168889431442"/>
        <bgColor indexed="64"/>
      </patternFill>
    </fill>
  </fills>
  <borders count="111">
    <border>
      <left/>
      <right/>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style="thick">
        <color theme="8" tint="-0.24994659260841701"/>
      </left>
      <right/>
      <top/>
      <bottom/>
      <diagonal/>
    </border>
    <border>
      <left/>
      <right style="thin">
        <color theme="8" tint="-0.24994659260841701"/>
      </right>
      <top style="thin">
        <color theme="8" tint="-0.24994659260841701"/>
      </top>
      <bottom style="thin">
        <color theme="8" tint="-0.24994659260841701"/>
      </bottom>
      <diagonal/>
    </border>
    <border>
      <left style="thick">
        <color theme="8" tint="-0.24994659260841701"/>
      </left>
      <right/>
      <top style="thin">
        <color theme="8" tint="-0.24994659260841701"/>
      </top>
      <bottom style="thin">
        <color theme="8" tint="-0.24994659260841701"/>
      </bottom>
      <diagonal/>
    </border>
    <border>
      <left style="thick">
        <color theme="8" tint="-0.24994659260841701"/>
      </left>
      <right style="thick">
        <color theme="8" tint="-0.24994659260841701"/>
      </right>
      <top/>
      <bottom/>
      <diagonal/>
    </border>
    <border>
      <left style="thick">
        <color theme="8" tint="-0.24994659260841701"/>
      </left>
      <right style="thick">
        <color theme="8" tint="-0.24994659260841701"/>
      </right>
      <top style="thin">
        <color theme="8" tint="-0.24994659260841701"/>
      </top>
      <bottom style="thin">
        <color theme="8" tint="-0.24994659260841701"/>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top/>
      <bottom style="thick">
        <color theme="8" tint="-0.24994659260841701"/>
      </bottom>
      <diagonal/>
    </border>
    <border>
      <left style="thick">
        <color theme="8" tint="-0.24994659260841701"/>
      </left>
      <right style="thick">
        <color theme="8" tint="-0.24994659260841701"/>
      </right>
      <top style="thick">
        <color theme="8" tint="-0.24994659260841701"/>
      </top>
      <bottom/>
      <diagonal/>
    </border>
    <border>
      <left style="thick">
        <color theme="8" tint="-0.24994659260841701"/>
      </left>
      <right/>
      <top style="thick">
        <color theme="8" tint="-0.24994659260841701"/>
      </top>
      <bottom/>
      <diagonal/>
    </border>
    <border>
      <left style="thick">
        <color theme="8" tint="-0.24994659260841701"/>
      </left>
      <right/>
      <top/>
      <bottom style="thick">
        <color theme="8" tint="-0.24994659260841701"/>
      </bottom>
      <diagonal/>
    </border>
    <border>
      <left style="thin">
        <color theme="8" tint="-0.24994659260841701"/>
      </left>
      <right/>
      <top/>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ck">
        <color theme="8" tint="-0.24994659260841701"/>
      </bottom>
      <diagonal/>
    </border>
    <border>
      <left style="thick">
        <color theme="8" tint="-0.24994659260841701"/>
      </left>
      <right/>
      <top style="thick">
        <color theme="8" tint="-0.24994659260841701"/>
      </top>
      <bottom style="thin">
        <color theme="8" tint="-0.24994659260841701"/>
      </bottom>
      <diagonal/>
    </border>
    <border>
      <left/>
      <right/>
      <top style="thick">
        <color theme="8" tint="-0.24994659260841701"/>
      </top>
      <bottom style="thin">
        <color theme="8" tint="-0.24994659260841701"/>
      </bottom>
      <diagonal/>
    </border>
    <border>
      <left/>
      <right style="thick">
        <color theme="8" tint="-0.24994659260841701"/>
      </right>
      <top style="thick">
        <color theme="8" tint="-0.24994659260841701"/>
      </top>
      <bottom style="thin">
        <color theme="8" tint="-0.24994659260841701"/>
      </bottom>
      <diagonal/>
    </border>
    <border>
      <left/>
      <right style="thick">
        <color theme="8" tint="-0.24994659260841701"/>
      </right>
      <top/>
      <bottom style="thick">
        <color theme="8" tint="-0.24994659260841701"/>
      </bottom>
      <diagonal/>
    </border>
    <border>
      <left style="thick">
        <color theme="8" tint="-0.249977111117893"/>
      </left>
      <right style="thin">
        <color theme="8" tint="-0.249977111117893"/>
      </right>
      <top/>
      <bottom/>
      <diagonal/>
    </border>
    <border>
      <left style="thick">
        <color theme="8" tint="-0.249977111117893"/>
      </left>
      <right style="thin">
        <color theme="8" tint="-0.249977111117893"/>
      </right>
      <top style="thin">
        <color theme="8" tint="-0.24994659260841701"/>
      </top>
      <bottom style="thin">
        <color theme="8" tint="-0.24994659260841701"/>
      </bottom>
      <diagonal/>
    </border>
    <border>
      <left style="thick">
        <color theme="8" tint="-0.249977111117893"/>
      </left>
      <right style="thin">
        <color theme="8" tint="-0.249977111117893"/>
      </right>
      <top/>
      <bottom style="thick">
        <color theme="8" tint="-0.249977111117893"/>
      </bottom>
      <diagonal/>
    </border>
    <border>
      <left/>
      <right/>
      <top/>
      <bottom style="thick">
        <color theme="8" tint="-0.249977111117893"/>
      </bottom>
      <diagonal/>
    </border>
    <border>
      <left style="thin">
        <color theme="8" tint="-0.24994659260841701"/>
      </left>
      <right style="thin">
        <color theme="8" tint="-0.24994659260841701"/>
      </right>
      <top/>
      <bottom style="thick">
        <color theme="8" tint="-0.249977111117893"/>
      </bottom>
      <diagonal/>
    </border>
    <border>
      <left style="thin">
        <color theme="8" tint="-0.24994659260841701"/>
      </left>
      <right/>
      <top/>
      <bottom style="thick">
        <color theme="8" tint="-0.249977111117893"/>
      </bottom>
      <diagonal/>
    </border>
    <border>
      <left style="thick">
        <color theme="8" tint="-0.24994659260841701"/>
      </left>
      <right style="thin">
        <color theme="8" tint="-0.24994659260841701"/>
      </right>
      <top style="thick">
        <color theme="8" tint="-0.24994659260841701"/>
      </top>
      <bottom style="thick">
        <color theme="8" tint="-0.24994659260841701"/>
      </bottom>
      <diagonal/>
    </border>
    <border>
      <left style="thick">
        <color theme="8" tint="-0.24994659260841701"/>
      </left>
      <right style="thin">
        <color theme="8" tint="-0.24994659260841701"/>
      </right>
      <top/>
      <bottom style="thick">
        <color theme="8" tint="-0.24994659260841701"/>
      </bottom>
      <diagonal/>
    </border>
    <border>
      <left style="thick">
        <color theme="8" tint="-0.24994659260841701"/>
      </left>
      <right style="thick">
        <color theme="8" tint="-0.24994659260841701"/>
      </right>
      <top/>
      <bottom style="thick">
        <color theme="8" tint="-0.24994659260841701"/>
      </bottom>
      <diagonal/>
    </border>
    <border>
      <left style="thick">
        <color theme="8" tint="-0.249977111117893"/>
      </left>
      <right/>
      <top style="thick">
        <color theme="8" tint="-0.249977111117893"/>
      </top>
      <bottom style="thick">
        <color theme="8" tint="-0.249977111117893"/>
      </bottom>
      <diagonal/>
    </border>
    <border>
      <left/>
      <right/>
      <top style="thick">
        <color theme="8" tint="-0.249977111117893"/>
      </top>
      <bottom style="thick">
        <color theme="8" tint="-0.249977111117893"/>
      </bottom>
      <diagonal/>
    </border>
    <border>
      <left style="thin">
        <color theme="8" tint="-0.24994659260841701"/>
      </left>
      <right style="thin">
        <color theme="8" tint="-0.24994659260841701"/>
      </right>
      <top style="thick">
        <color theme="8" tint="-0.24994659260841701"/>
      </top>
      <bottom/>
      <diagonal/>
    </border>
    <border>
      <left/>
      <right/>
      <top style="thick">
        <color theme="8" tint="-0.24994659260841701"/>
      </top>
      <bottom/>
      <diagonal/>
    </border>
    <border>
      <left style="thin">
        <color theme="8" tint="-0.24994659260841701"/>
      </left>
      <right style="thin">
        <color theme="8" tint="-0.24994659260841701"/>
      </right>
      <top style="thick">
        <color theme="8" tint="-0.24994659260841701"/>
      </top>
      <bottom style="thick">
        <color theme="8" tint="-0.24994659260841701"/>
      </bottom>
      <diagonal/>
    </border>
    <border>
      <left style="thin">
        <color theme="8" tint="-0.24994659260841701"/>
      </left>
      <right/>
      <top style="thick">
        <color theme="8" tint="-0.24994659260841701"/>
      </top>
      <bottom/>
      <diagonal/>
    </border>
    <border>
      <left style="thin">
        <color theme="8" tint="-0.24994659260841701"/>
      </left>
      <right/>
      <top style="thick">
        <color theme="8" tint="-0.24994659260841701"/>
      </top>
      <bottom style="thick">
        <color theme="8" tint="-0.24994659260841701"/>
      </bottom>
      <diagonal/>
    </border>
    <border>
      <left style="thin">
        <color theme="0"/>
      </left>
      <right style="thin">
        <color theme="0"/>
      </right>
      <top/>
      <bottom/>
      <diagonal/>
    </border>
    <border>
      <left style="thin">
        <color theme="0"/>
      </left>
      <right style="thin">
        <color theme="0"/>
      </right>
      <top/>
      <bottom style="thin">
        <color theme="8" tint="-0.24994659260841701"/>
      </bottom>
      <diagonal/>
    </border>
    <border>
      <left/>
      <right style="thin">
        <color theme="0"/>
      </right>
      <top/>
      <bottom style="thin">
        <color theme="8" tint="-0.24994659260841701"/>
      </bottom>
      <diagonal/>
    </border>
    <border>
      <left style="thin">
        <color theme="0"/>
      </left>
      <right/>
      <top/>
      <bottom style="thin">
        <color theme="0"/>
      </bottom>
      <diagonal/>
    </border>
    <border>
      <left/>
      <right/>
      <top style="thin">
        <color theme="0"/>
      </top>
      <bottom style="thin">
        <color theme="0"/>
      </bottom>
      <diagonal/>
    </border>
    <border>
      <left style="thin">
        <color theme="8" tint="-0.24994659260841701"/>
      </left>
      <right style="thin">
        <color theme="0"/>
      </right>
      <top style="thin">
        <color theme="8" tint="-0.24994659260841701"/>
      </top>
      <bottom style="thin">
        <color theme="0"/>
      </bottom>
      <diagonal/>
    </border>
    <border>
      <left style="thin">
        <color theme="0"/>
      </left>
      <right style="thin">
        <color theme="0"/>
      </right>
      <top style="thin">
        <color theme="8" tint="-0.24994659260841701"/>
      </top>
      <bottom style="thin">
        <color theme="0"/>
      </bottom>
      <diagonal/>
    </border>
    <border>
      <left/>
      <right/>
      <top style="thin">
        <color theme="8" tint="-0.24994659260841701"/>
      </top>
      <bottom style="thin">
        <color theme="0"/>
      </bottom>
      <diagonal/>
    </border>
    <border>
      <left/>
      <right style="thin">
        <color theme="0"/>
      </right>
      <top style="thin">
        <color theme="8" tint="-0.24994659260841701"/>
      </top>
      <bottom style="thin">
        <color theme="0"/>
      </bottom>
      <diagonal/>
    </border>
    <border>
      <left/>
      <right style="thin">
        <color theme="8" tint="-0.24994659260841701"/>
      </right>
      <top style="thin">
        <color theme="8" tint="-0.24994659260841701"/>
      </top>
      <bottom style="thin">
        <color theme="0"/>
      </bottom>
      <diagonal/>
    </border>
    <border>
      <left style="thin">
        <color theme="8" tint="-0.24994659260841701"/>
      </left>
      <right style="thin">
        <color theme="0"/>
      </right>
      <top style="thin">
        <color theme="0"/>
      </top>
      <bottom style="thin">
        <color theme="0"/>
      </bottom>
      <diagonal/>
    </border>
    <border>
      <left style="thin">
        <color theme="0"/>
      </left>
      <right/>
      <top/>
      <bottom style="thin">
        <color theme="8"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8" tint="-0.24994659260841701"/>
      </right>
      <top style="thin">
        <color theme="0"/>
      </top>
      <bottom style="thin">
        <color theme="0"/>
      </bottom>
      <diagonal/>
    </border>
    <border>
      <left/>
      <right/>
      <top style="thin">
        <color theme="0"/>
      </top>
      <bottom/>
      <diagonal/>
    </border>
    <border>
      <left style="thin">
        <color theme="8" tint="-0.24994659260841701"/>
      </left>
      <right style="thin">
        <color theme="8" tint="-0.24994659260841701"/>
      </right>
      <top style="thin">
        <color theme="0"/>
      </top>
      <bottom style="thin">
        <color theme="0"/>
      </bottom>
      <diagonal/>
    </border>
    <border>
      <left style="thin">
        <color theme="0"/>
      </left>
      <right style="thin">
        <color theme="0"/>
      </right>
      <top style="thin">
        <color theme="8" tint="-0.24994659260841701"/>
      </top>
      <bottom style="thin">
        <color theme="8" tint="-0.24994659260841701"/>
      </bottom>
      <diagonal/>
    </border>
    <border>
      <left style="thin">
        <color theme="0"/>
      </left>
      <right/>
      <top style="thin">
        <color theme="8" tint="-0.24994659260841701"/>
      </top>
      <bottom style="thin">
        <color theme="8" tint="-0.24994659260841701"/>
      </bottom>
      <diagonal/>
    </border>
    <border>
      <left/>
      <right style="thin">
        <color theme="0"/>
      </right>
      <top/>
      <bottom/>
      <diagonal/>
    </border>
    <border>
      <left style="thin">
        <color theme="8" tint="-0.24994659260841701"/>
      </left>
      <right style="thin">
        <color theme="0"/>
      </right>
      <top/>
      <bottom style="thin">
        <color theme="0"/>
      </bottom>
      <diagonal/>
    </border>
    <border>
      <left style="thin">
        <color theme="0"/>
      </left>
      <right/>
      <top style="thin">
        <color theme="8" tint="-0.24994659260841701"/>
      </top>
      <bottom/>
      <diagonal/>
    </border>
    <border>
      <left style="thin">
        <color theme="0"/>
      </left>
      <right style="thin">
        <color theme="0"/>
      </right>
      <top style="thin">
        <color theme="0"/>
      </top>
      <bottom/>
      <diagonal/>
    </border>
    <border>
      <left/>
      <right style="thin">
        <color theme="8" tint="-0.24994659260841701"/>
      </right>
      <top/>
      <bottom/>
      <diagonal/>
    </border>
    <border>
      <left style="thin">
        <color theme="0"/>
      </left>
      <right style="thin">
        <color theme="8" tint="-0.24994659260841701"/>
      </right>
      <top style="thin">
        <color theme="0"/>
      </top>
      <bottom style="thin">
        <color theme="0"/>
      </bottom>
      <diagonal/>
    </border>
    <border>
      <left style="thin">
        <color theme="0"/>
      </left>
      <right/>
      <top/>
      <bottom/>
      <diagonal/>
    </border>
    <border>
      <left style="thin">
        <color theme="0"/>
      </left>
      <right style="thin">
        <color theme="8" tint="-0.24994659260841701"/>
      </right>
      <top/>
      <bottom/>
      <diagonal/>
    </border>
    <border>
      <left/>
      <right style="thick">
        <color theme="8" tint="-0.24994659260841701"/>
      </right>
      <top style="thin">
        <color theme="0"/>
      </top>
      <bottom style="thin">
        <color theme="0"/>
      </bottom>
      <diagonal/>
    </border>
    <border>
      <left/>
      <right style="thin">
        <color theme="8" tint="-0.249977111117893"/>
      </right>
      <top style="thin">
        <color theme="8" tint="-0.249977111117893"/>
      </top>
      <bottom style="thick">
        <color theme="8" tint="-0.24994659260841701"/>
      </bottom>
      <diagonal/>
    </border>
    <border>
      <left style="thin">
        <color theme="8" tint="-0.249977111117893"/>
      </left>
      <right style="thin">
        <color theme="8" tint="-0.249977111117893"/>
      </right>
      <top style="thin">
        <color theme="8" tint="-0.249977111117893"/>
      </top>
      <bottom style="thick">
        <color theme="8" tint="-0.24994659260841701"/>
      </bottom>
      <diagonal/>
    </border>
    <border>
      <left/>
      <right style="thin">
        <color theme="8" tint="-0.24994659260841701"/>
      </right>
      <top style="thin">
        <color theme="8" tint="-0.24994659260841701"/>
      </top>
      <bottom style="thick">
        <color theme="8" tint="-0.24994659260841701"/>
      </bottom>
      <diagonal/>
    </border>
    <border>
      <left style="thin">
        <color theme="8" tint="-0.24994659260841701"/>
      </left>
      <right/>
      <top style="thin">
        <color theme="8" tint="-0.24994659260841701"/>
      </top>
      <bottom style="thick">
        <color theme="8" tint="-0.24994659260841701"/>
      </bottom>
      <diagonal/>
    </border>
    <border>
      <left style="thin">
        <color theme="8" tint="-0.24994659260841701"/>
      </left>
      <right style="thick">
        <color theme="8" tint="-0.24994659260841701"/>
      </right>
      <top style="thin">
        <color theme="8" tint="-0.24994659260841701"/>
      </top>
      <bottom style="thick">
        <color theme="8" tint="-0.24994659260841701"/>
      </bottom>
      <diagonal/>
    </border>
    <border>
      <left style="thick">
        <color theme="8" tint="-0.24994659260841701"/>
      </left>
      <right/>
      <top style="thin">
        <color theme="0"/>
      </top>
      <bottom/>
      <diagonal/>
    </border>
    <border>
      <left style="thick">
        <color theme="8" tint="-0.24994659260841701"/>
      </left>
      <right style="thick">
        <color theme="8" tint="-0.24994659260841701"/>
      </right>
      <top/>
      <bottom style="thin">
        <color theme="0"/>
      </bottom>
      <diagonal/>
    </border>
    <border>
      <left style="thick">
        <color theme="8" tint="-0.24994659260841701"/>
      </left>
      <right style="thin">
        <color theme="8" tint="-0.24994659260841701"/>
      </right>
      <top/>
      <bottom style="thin">
        <color theme="0"/>
      </bottom>
      <diagonal/>
    </border>
    <border>
      <left style="thin">
        <color theme="8" tint="-0.24994659260841701"/>
      </left>
      <right style="thin">
        <color theme="8" tint="-0.24994659260841701"/>
      </right>
      <top/>
      <bottom style="thin">
        <color theme="0"/>
      </bottom>
      <diagonal/>
    </border>
    <border>
      <left style="thick">
        <color theme="8" tint="-0.249977111117893"/>
      </left>
      <right style="thin">
        <color theme="8" tint="-0.249977111117893"/>
      </right>
      <top/>
      <bottom style="thin">
        <color theme="0"/>
      </bottom>
      <diagonal/>
    </border>
    <border>
      <left style="thin">
        <color theme="8" tint="-0.24994659260841701"/>
      </left>
      <right style="thick">
        <color theme="8" tint="-0.24994659260841701"/>
      </right>
      <top/>
      <bottom style="thin">
        <color theme="0"/>
      </bottom>
      <diagonal/>
    </border>
    <border>
      <left style="thin">
        <color theme="8" tint="-0.24994659260841701"/>
      </left>
      <right style="thick">
        <color theme="8" tint="-0.24994659260841701"/>
      </right>
      <top/>
      <bottom/>
      <diagonal/>
    </border>
    <border>
      <left style="thin">
        <color theme="8" tint="-0.24994659260841701"/>
      </left>
      <right style="thick">
        <color theme="8" tint="-0.249977111117893"/>
      </right>
      <top style="thin">
        <color theme="0"/>
      </top>
      <bottom style="thin">
        <color theme="8" tint="-0.24994659260841701"/>
      </bottom>
      <diagonal/>
    </border>
    <border>
      <left style="thin">
        <color theme="8" tint="-0.249977111117893"/>
      </left>
      <right style="thin">
        <color theme="8" tint="-0.24994659260841701"/>
      </right>
      <top style="thin">
        <color theme="0"/>
      </top>
      <bottom style="thin">
        <color theme="8" tint="-0.24994659260841701"/>
      </bottom>
      <diagonal/>
    </border>
    <border>
      <left style="thin">
        <color theme="8" tint="-0.24994659260841701"/>
      </left>
      <right style="thick">
        <color theme="8" tint="-0.24994659260841701"/>
      </right>
      <top style="thin">
        <color theme="8" tint="-0.24994659260841701"/>
      </top>
      <bottom style="thin">
        <color theme="8" tint="-0.24994659260841701"/>
      </bottom>
      <diagonal/>
    </border>
    <border>
      <left style="thick">
        <color theme="8" tint="-0.24994659260841701"/>
      </left>
      <right/>
      <top style="thin">
        <color theme="8" tint="-0.24994659260841701"/>
      </top>
      <bottom style="thin">
        <color theme="0"/>
      </bottom>
      <diagonal/>
    </border>
    <border>
      <left style="thick">
        <color theme="8" tint="-0.24994659260841701"/>
      </left>
      <right style="thick">
        <color theme="8" tint="-0.24994659260841701"/>
      </right>
      <top style="thin">
        <color theme="8" tint="-0.24994659260841701"/>
      </top>
      <bottom style="thin">
        <color theme="0"/>
      </bottom>
      <diagonal/>
    </border>
    <border>
      <left style="thin">
        <color theme="8" tint="-0.24994659260841701"/>
      </left>
      <right style="thin">
        <color theme="8" tint="-0.24994659260841701"/>
      </right>
      <top style="thin">
        <color theme="8" tint="-0.24994659260841701"/>
      </top>
      <bottom style="thin">
        <color theme="0"/>
      </bottom>
      <diagonal/>
    </border>
    <border>
      <left style="thick">
        <color theme="8" tint="-0.249977111117893"/>
      </left>
      <right style="thin">
        <color theme="8" tint="-0.249977111117893"/>
      </right>
      <top style="thin">
        <color theme="8" tint="-0.24994659260841701"/>
      </top>
      <bottom style="thin">
        <color theme="0"/>
      </bottom>
      <diagonal/>
    </border>
    <border>
      <left style="thin">
        <color theme="8" tint="-0.24994659260841701"/>
      </left>
      <right style="thick">
        <color theme="8" tint="-0.24994659260841701"/>
      </right>
      <top style="thin">
        <color theme="8" tint="-0.24994659260841701"/>
      </top>
      <bottom style="thin">
        <color theme="0"/>
      </bottom>
      <diagonal/>
    </border>
    <border>
      <left style="thick">
        <color theme="8" tint="-0.24994659260841701"/>
      </left>
      <right style="thin">
        <color theme="8" tint="-0.24994659260841701"/>
      </right>
      <top style="thin">
        <color theme="0"/>
      </top>
      <bottom style="thin">
        <color theme="8" tint="-0.24994659260841701"/>
      </bottom>
      <diagonal/>
    </border>
    <border>
      <left style="thin">
        <color theme="8" tint="-0.24994659260841701"/>
      </left>
      <right/>
      <top style="thin">
        <color theme="8" tint="-0.24994659260841701"/>
      </top>
      <bottom style="thin">
        <color theme="0"/>
      </bottom>
      <diagonal/>
    </border>
    <border>
      <left style="thick">
        <color theme="8" tint="-0.24994659260841701"/>
      </left>
      <right style="thin">
        <color theme="8" tint="-0.24994659260841701"/>
      </right>
      <top style="thin">
        <color theme="8" tint="-0.24994659260841701"/>
      </top>
      <bottom style="thin">
        <color theme="0"/>
      </bottom>
      <diagonal/>
    </border>
    <border>
      <left style="thin">
        <color theme="8" tint="-0.24994659260841701"/>
      </left>
      <right style="thick">
        <color theme="8" tint="-0.24994659260841701"/>
      </right>
      <top/>
      <bottom style="thick">
        <color theme="8" tint="-0.24994659260841701"/>
      </bottom>
      <diagonal/>
    </border>
    <border>
      <left style="thin">
        <color theme="8" tint="-0.24994659260841701"/>
      </left>
      <right/>
      <top style="thick">
        <color theme="8" tint="-0.249977111117893"/>
      </top>
      <bottom style="thick">
        <color theme="8" tint="-0.249977111117893"/>
      </bottom>
      <diagonal/>
    </border>
    <border>
      <left style="thick">
        <color theme="8" tint="-0.24994659260841701"/>
      </left>
      <right/>
      <top style="thin">
        <color theme="0"/>
      </top>
      <bottom style="thin">
        <color theme="0"/>
      </bottom>
      <diagonal/>
    </border>
    <border>
      <left style="thin">
        <color theme="0"/>
      </left>
      <right/>
      <top style="thick">
        <color theme="8" tint="-0.24994659260841701"/>
      </top>
      <bottom/>
      <diagonal/>
    </border>
    <border>
      <left/>
      <right style="thin">
        <color theme="0"/>
      </right>
      <top/>
      <bottom style="thin">
        <color theme="0"/>
      </bottom>
      <diagonal/>
    </border>
    <border>
      <left style="thin">
        <color theme="8" tint="-0.24994659260841701"/>
      </left>
      <right/>
      <top style="thin">
        <color theme="0"/>
      </top>
      <bottom style="thin">
        <color theme="0"/>
      </bottom>
      <diagonal/>
    </border>
    <border>
      <left style="thin">
        <color theme="8" tint="-0.24994659260841701"/>
      </left>
      <right/>
      <top style="thin">
        <color theme="0"/>
      </top>
      <bottom/>
      <diagonal/>
    </border>
    <border>
      <left style="thin">
        <color theme="0"/>
      </left>
      <right style="thin">
        <color theme="0"/>
      </right>
      <top style="thin">
        <color theme="0"/>
      </top>
      <bottom style="thin">
        <color theme="8" tint="-0.24994659260841701"/>
      </bottom>
      <diagonal/>
    </border>
    <border>
      <left/>
      <right style="thin">
        <color theme="8" tint="-0.24994659260841701"/>
      </right>
      <top style="thin">
        <color theme="0"/>
      </top>
      <bottom/>
      <diagonal/>
    </border>
    <border>
      <left style="thin">
        <color theme="0"/>
      </left>
      <right style="thin">
        <color theme="0"/>
      </right>
      <top style="thin">
        <color theme="8" tint="-0.24994659260841701"/>
      </top>
      <bottom style="thick">
        <color theme="8" tint="-0.24994659260841701"/>
      </bottom>
      <diagonal/>
    </border>
    <border>
      <left/>
      <right style="thin">
        <color theme="0"/>
      </right>
      <top/>
      <bottom style="thick">
        <color theme="8" tint="-0.24994659260841701"/>
      </bottom>
      <diagonal/>
    </border>
    <border>
      <left style="thin">
        <color theme="8" tint="-0.24994659260841701"/>
      </left>
      <right/>
      <top/>
      <bottom style="thick">
        <color theme="8" tint="-0.24994659260841701"/>
      </bottom>
      <diagonal/>
    </border>
    <border>
      <left style="thin">
        <color theme="0"/>
      </left>
      <right style="thin">
        <color theme="0"/>
      </right>
      <top style="thick">
        <color theme="8" tint="-0.24994659260841701"/>
      </top>
      <bottom/>
      <diagonal/>
    </border>
    <border>
      <left style="thin">
        <color theme="0"/>
      </left>
      <right/>
      <top style="thin">
        <color theme="0"/>
      </top>
      <bottom/>
      <diagonal/>
    </border>
    <border>
      <left style="thin">
        <color theme="8" tint="-0.24994659260841701"/>
      </left>
      <right/>
      <top/>
      <bottom style="thin">
        <color theme="9"/>
      </bottom>
      <diagonal/>
    </border>
    <border>
      <left/>
      <right/>
      <top/>
      <bottom style="thin">
        <color theme="9"/>
      </bottom>
      <diagonal/>
    </border>
    <border>
      <left style="thin">
        <color theme="9"/>
      </left>
      <right style="thin">
        <color theme="0"/>
      </right>
      <top style="thin">
        <color theme="0"/>
      </top>
      <bottom style="thin">
        <color theme="0"/>
      </bottom>
      <diagonal/>
    </border>
    <border>
      <left style="thin">
        <color theme="8" tint="-0.24994659260841701"/>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0"/>
      </left>
      <right style="thin">
        <color theme="0"/>
      </right>
      <top/>
      <bottom style="thin">
        <color theme="9"/>
      </bottom>
      <diagonal/>
    </border>
  </borders>
  <cellStyleXfs count="6">
    <xf numFmtId="0" fontId="0" fillId="0" borderId="0"/>
    <xf numFmtId="0" fontId="10" fillId="0" borderId="0"/>
    <xf numFmtId="164"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0" fontId="4" fillId="0" borderId="0">
      <alignment horizontal="right"/>
    </xf>
  </cellStyleXfs>
  <cellXfs count="250">
    <xf numFmtId="0" fontId="0" fillId="0" borderId="0" xfId="0"/>
    <xf numFmtId="0" fontId="3" fillId="0" borderId="0" xfId="0" applyFont="1" applyProtection="1">
      <protection locked="0"/>
    </xf>
    <xf numFmtId="0" fontId="4" fillId="0" borderId="0" xfId="0" applyFont="1" applyProtection="1">
      <protection locked="0"/>
    </xf>
    <xf numFmtId="4" fontId="4" fillId="0" borderId="0" xfId="0" applyNumberFormat="1" applyFont="1"/>
    <xf numFmtId="4" fontId="3" fillId="0" borderId="0" xfId="0" applyNumberFormat="1" applyFont="1"/>
    <xf numFmtId="0" fontId="0" fillId="0" borderId="0" xfId="0" applyProtection="1">
      <protection locked="0"/>
    </xf>
    <xf numFmtId="0" fontId="8" fillId="0" borderId="0" xfId="0" applyFont="1" applyAlignment="1" applyProtection="1">
      <alignment horizontal="right"/>
      <protection locked="0"/>
    </xf>
    <xf numFmtId="167" fontId="4" fillId="0" borderId="5" xfId="0" applyNumberFormat="1" applyFont="1" applyBorder="1"/>
    <xf numFmtId="167" fontId="4" fillId="0" borderId="0" xfId="0" applyNumberFormat="1" applyFont="1"/>
    <xf numFmtId="167" fontId="3" fillId="0" borderId="5" xfId="0" applyNumberFormat="1" applyFont="1" applyBorder="1"/>
    <xf numFmtId="167" fontId="4" fillId="0" borderId="0" xfId="4" applyNumberFormat="1" applyFont="1" applyFill="1" applyBorder="1" applyAlignment="1" applyProtection="1">
      <alignment horizontal="center"/>
    </xf>
    <xf numFmtId="167" fontId="3" fillId="0" borderId="0" xfId="4" applyNumberFormat="1" applyFont="1" applyFill="1" applyBorder="1" applyAlignment="1" applyProtection="1"/>
    <xf numFmtId="165" fontId="4" fillId="0" borderId="8" xfId="0" applyNumberFormat="1" applyFont="1" applyBorder="1"/>
    <xf numFmtId="165" fontId="3" fillId="0" borderId="8" xfId="0" applyNumberFormat="1" applyFont="1" applyBorder="1"/>
    <xf numFmtId="0" fontId="11" fillId="0" borderId="0" xfId="1" applyFont="1" applyAlignment="1" applyProtection="1">
      <alignment wrapText="1"/>
      <protection locked="0"/>
    </xf>
    <xf numFmtId="0" fontId="1" fillId="0" borderId="5" xfId="1" applyFont="1" applyBorder="1" applyAlignment="1">
      <alignment vertical="center" wrapText="1"/>
    </xf>
    <xf numFmtId="0" fontId="11" fillId="0" borderId="0" xfId="1" applyFont="1" applyAlignment="1">
      <alignment horizontal="center" vertical="center" wrapText="1"/>
    </xf>
    <xf numFmtId="4" fontId="11" fillId="0" borderId="0" xfId="1" applyNumberFormat="1" applyFont="1" applyAlignment="1">
      <alignment horizontal="center" vertical="center" wrapText="1"/>
    </xf>
    <xf numFmtId="168" fontId="3" fillId="0" borderId="0" xfId="0" applyNumberFormat="1" applyFont="1" applyAlignment="1">
      <alignment horizontal="center"/>
    </xf>
    <xf numFmtId="168" fontId="4" fillId="0" borderId="0" xfId="0" applyNumberFormat="1" applyFont="1" applyAlignment="1">
      <alignment horizontal="center"/>
    </xf>
    <xf numFmtId="167" fontId="4" fillId="0" borderId="17" xfId="0" applyNumberFormat="1" applyFont="1" applyBorder="1"/>
    <xf numFmtId="168" fontId="3" fillId="0" borderId="17" xfId="0" applyNumberFormat="1" applyFont="1" applyBorder="1" applyAlignment="1">
      <alignment horizontal="center"/>
    </xf>
    <xf numFmtId="168" fontId="4" fillId="0" borderId="17" xfId="0" applyNumberFormat="1" applyFont="1" applyBorder="1" applyAlignment="1">
      <alignment horizontal="center"/>
    </xf>
    <xf numFmtId="168" fontId="3" fillId="0" borderId="17" xfId="0" applyNumberFormat="1" applyFont="1" applyBorder="1"/>
    <xf numFmtId="168" fontId="4" fillId="0" borderId="17" xfId="0" applyNumberFormat="1" applyFont="1" applyBorder="1"/>
    <xf numFmtId="4" fontId="3" fillId="0" borderId="3" xfId="1" applyNumberFormat="1" applyFont="1" applyBorder="1"/>
    <xf numFmtId="168" fontId="3" fillId="0" borderId="26" xfId="0" applyNumberFormat="1" applyFont="1" applyBorder="1"/>
    <xf numFmtId="165" fontId="4" fillId="0" borderId="16" xfId="0" applyNumberFormat="1" applyFont="1" applyBorder="1"/>
    <xf numFmtId="165" fontId="3" fillId="0" borderId="2" xfId="0" applyNumberFormat="1" applyFont="1" applyBorder="1"/>
    <xf numFmtId="165" fontId="3" fillId="0" borderId="16" xfId="0" applyNumberFormat="1" applyFont="1" applyBorder="1"/>
    <xf numFmtId="165" fontId="3" fillId="0" borderId="28" xfId="0" applyNumberFormat="1" applyFont="1" applyBorder="1"/>
    <xf numFmtId="167" fontId="3" fillId="0" borderId="27" xfId="0" applyNumberFormat="1" applyFont="1" applyBorder="1" applyAlignment="1">
      <alignment horizontal="center"/>
    </xf>
    <xf numFmtId="165" fontId="3" fillId="0" borderId="5" xfId="0" applyNumberFormat="1" applyFont="1" applyBorder="1"/>
    <xf numFmtId="165" fontId="3" fillId="0" borderId="17" xfId="0" applyNumberFormat="1" applyFont="1" applyBorder="1"/>
    <xf numFmtId="165" fontId="3" fillId="0" borderId="0" xfId="0" applyNumberFormat="1" applyFont="1"/>
    <xf numFmtId="0" fontId="11" fillId="0" borderId="14" xfId="1" applyFont="1" applyBorder="1" applyAlignment="1">
      <alignment horizontal="center" vertical="center" wrapText="1"/>
    </xf>
    <xf numFmtId="4" fontId="11" fillId="0" borderId="34" xfId="1" applyNumberFormat="1" applyFont="1" applyBorder="1" applyAlignment="1">
      <alignment horizontal="center" vertical="center" wrapText="1"/>
    </xf>
    <xf numFmtId="4" fontId="11" fillId="0" borderId="35" xfId="1" applyNumberFormat="1" applyFont="1" applyBorder="1" applyAlignment="1">
      <alignment horizontal="center" vertical="center" wrapText="1"/>
    </xf>
    <xf numFmtId="4" fontId="11" fillId="0" borderId="37" xfId="1" applyNumberFormat="1" applyFont="1" applyBorder="1" applyAlignment="1">
      <alignment horizontal="center" vertical="center" wrapText="1"/>
    </xf>
    <xf numFmtId="168" fontId="3" fillId="0" borderId="7" xfId="0" applyNumberFormat="1" applyFont="1" applyBorder="1" applyAlignment="1">
      <alignment horizontal="left"/>
    </xf>
    <xf numFmtId="165" fontId="3" fillId="0" borderId="7" xfId="0" applyNumberFormat="1" applyFont="1" applyBorder="1"/>
    <xf numFmtId="165" fontId="3" fillId="0" borderId="1" xfId="0" applyNumberFormat="1" applyFont="1" applyBorder="1"/>
    <xf numFmtId="165" fontId="3" fillId="0" borderId="3" xfId="0" applyNumberFormat="1" applyFont="1" applyBorder="1"/>
    <xf numFmtId="168" fontId="4" fillId="0" borderId="23" xfId="0" applyNumberFormat="1" applyFont="1" applyBorder="1" applyAlignment="1">
      <alignment horizontal="center"/>
    </xf>
    <xf numFmtId="168" fontId="3" fillId="0" borderId="25" xfId="0" applyNumberFormat="1" applyFont="1"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9" fillId="0" borderId="44" xfId="0" applyFont="1" applyBorder="1" applyAlignment="1">
      <alignment vertical="center"/>
    </xf>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1" xfId="0" applyBorder="1" applyAlignment="1">
      <alignment horizontal="left" vertical="center"/>
    </xf>
    <xf numFmtId="0" fontId="9" fillId="0" borderId="16" xfId="0" applyFont="1" applyBorder="1" applyAlignment="1">
      <alignment vertical="center"/>
    </xf>
    <xf numFmtId="0" fontId="0" fillId="0" borderId="56" xfId="0" applyBorder="1"/>
    <xf numFmtId="0" fontId="0" fillId="0" borderId="57" xfId="0" applyBorder="1"/>
    <xf numFmtId="0" fontId="2" fillId="0" borderId="55" xfId="0" applyFont="1" applyBorder="1" applyAlignment="1">
      <alignment horizontal="right"/>
    </xf>
    <xf numFmtId="0" fontId="0" fillId="0" borderId="58" xfId="0" applyBorder="1"/>
    <xf numFmtId="0" fontId="2" fillId="0" borderId="59" xfId="0" applyFont="1" applyBorder="1" applyAlignment="1">
      <alignment horizontal="right" vertical="center"/>
    </xf>
    <xf numFmtId="0" fontId="0" fillId="0" borderId="60" xfId="0" applyBorder="1"/>
    <xf numFmtId="0" fontId="0" fillId="0" borderId="61" xfId="0" applyBorder="1"/>
    <xf numFmtId="166" fontId="0" fillId="0" borderId="51" xfId="4" applyNumberFormat="1" applyFont="1" applyFill="1" applyBorder="1" applyAlignment="1" applyProtection="1"/>
    <xf numFmtId="0" fontId="0" fillId="0" borderId="62" xfId="0" applyBorder="1"/>
    <xf numFmtId="0" fontId="8" fillId="0" borderId="43" xfId="0" applyFont="1" applyBorder="1" applyAlignment="1">
      <alignment horizontal="right"/>
    </xf>
    <xf numFmtId="0" fontId="2" fillId="0" borderId="55" xfId="0" applyFont="1" applyBorder="1" applyAlignment="1">
      <alignment horizontal="right" vertical="center"/>
    </xf>
    <xf numFmtId="0" fontId="0" fillId="0" borderId="63" xfId="0" applyBorder="1"/>
    <xf numFmtId="0" fontId="2" fillId="0" borderId="16" xfId="0" applyFont="1" applyBorder="1" applyAlignment="1">
      <alignment horizontal="right" vertical="center"/>
    </xf>
    <xf numFmtId="0" fontId="0" fillId="0" borderId="64" xfId="0" applyBorder="1"/>
    <xf numFmtId="166" fontId="0" fillId="0" borderId="64" xfId="4" applyNumberFormat="1" applyFont="1" applyFill="1" applyBorder="1" applyAlignment="1" applyProtection="1"/>
    <xf numFmtId="0" fontId="0" fillId="0" borderId="65" xfId="0" applyBorder="1"/>
    <xf numFmtId="0" fontId="0" fillId="0" borderId="66" xfId="0" applyBorder="1"/>
    <xf numFmtId="0" fontId="11" fillId="0" borderId="66" xfId="1" applyFont="1" applyBorder="1" applyAlignment="1">
      <alignment wrapText="1"/>
    </xf>
    <xf numFmtId="0" fontId="11" fillId="0" borderId="72" xfId="1" applyFont="1" applyBorder="1" applyAlignment="1">
      <alignment wrapText="1"/>
    </xf>
    <xf numFmtId="0" fontId="1" fillId="0" borderId="73" xfId="1" applyFont="1" applyBorder="1" applyAlignment="1">
      <alignment vertical="center" wrapText="1"/>
    </xf>
    <xf numFmtId="0" fontId="11" fillId="0" borderId="73" xfId="1" applyFont="1" applyBorder="1" applyAlignment="1">
      <alignment horizontal="center" vertical="center" wrapText="1"/>
    </xf>
    <xf numFmtId="0" fontId="11" fillId="0" borderId="74" xfId="1" applyFont="1" applyBorder="1" applyAlignment="1">
      <alignment horizontal="center" vertical="center" wrapText="1"/>
    </xf>
    <xf numFmtId="0" fontId="10" fillId="0" borderId="75" xfId="1" applyBorder="1" applyAlignment="1">
      <alignment horizontal="center" vertical="center" wrapText="1"/>
    </xf>
    <xf numFmtId="0" fontId="11" fillId="0" borderId="75" xfId="1" applyFont="1" applyBorder="1" applyAlignment="1">
      <alignment horizontal="center" vertical="center" wrapText="1"/>
    </xf>
    <xf numFmtId="4" fontId="11" fillId="0" borderId="76" xfId="1" applyNumberFormat="1" applyFont="1" applyBorder="1" applyAlignment="1">
      <alignment horizontal="center" vertical="center" wrapText="1"/>
    </xf>
    <xf numFmtId="0" fontId="11" fillId="0" borderId="75" xfId="1" applyFont="1" applyBorder="1" applyAlignment="1">
      <alignment wrapText="1"/>
    </xf>
    <xf numFmtId="0" fontId="11" fillId="0" borderId="77" xfId="1" applyFont="1" applyBorder="1" applyAlignment="1">
      <alignment wrapText="1"/>
    </xf>
    <xf numFmtId="4" fontId="11" fillId="0" borderId="74" xfId="1" applyNumberFormat="1" applyFont="1" applyBorder="1" applyAlignment="1">
      <alignment horizontal="center" vertical="center" wrapText="1"/>
    </xf>
    <xf numFmtId="166" fontId="4" fillId="0" borderId="0" xfId="4" applyNumberFormat="1" applyFont="1" applyFill="1" applyBorder="1" applyProtection="1"/>
    <xf numFmtId="167" fontId="4" fillId="0" borderId="79" xfId="0" applyNumberFormat="1" applyFont="1" applyBorder="1"/>
    <xf numFmtId="167" fontId="4" fillId="0" borderId="23" xfId="0" applyNumberFormat="1" applyFont="1" applyBorder="1"/>
    <xf numFmtId="167" fontId="4" fillId="0" borderId="80" xfId="0" applyNumberFormat="1" applyFont="1" applyBorder="1"/>
    <xf numFmtId="169" fontId="3" fillId="0" borderId="1" xfId="1" applyNumberFormat="1" applyFont="1" applyBorder="1" applyAlignment="1">
      <alignment horizontal="center"/>
    </xf>
    <xf numFmtId="169" fontId="3" fillId="0" borderId="24" xfId="1" applyNumberFormat="1" applyFont="1" applyBorder="1" applyAlignment="1">
      <alignment horizontal="center"/>
    </xf>
    <xf numFmtId="169" fontId="3" fillId="0" borderId="1" xfId="0" applyNumberFormat="1" applyFont="1" applyBorder="1" applyAlignment="1">
      <alignment horizontal="center"/>
    </xf>
    <xf numFmtId="167" fontId="3" fillId="0" borderId="82" xfId="0" applyNumberFormat="1" applyFont="1" applyBorder="1"/>
    <xf numFmtId="165" fontId="3" fillId="0" borderId="83" xfId="0" applyNumberFormat="1" applyFont="1" applyBorder="1"/>
    <xf numFmtId="167" fontId="3" fillId="0" borderId="46" xfId="4" applyNumberFormat="1" applyFont="1" applyFill="1" applyBorder="1" applyAlignment="1" applyProtection="1">
      <alignment horizontal="center"/>
    </xf>
    <xf numFmtId="168" fontId="3" fillId="0" borderId="84" xfId="0" applyNumberFormat="1" applyFont="1" applyBorder="1" applyAlignment="1">
      <alignment horizontal="center"/>
    </xf>
    <xf numFmtId="168" fontId="3" fillId="0" borderId="46" xfId="0" applyNumberFormat="1" applyFont="1" applyBorder="1" applyAlignment="1">
      <alignment horizontal="center"/>
    </xf>
    <xf numFmtId="168" fontId="3" fillId="0" borderId="84" xfId="0" applyNumberFormat="1" applyFont="1" applyBorder="1"/>
    <xf numFmtId="4" fontId="3" fillId="0" borderId="46" xfId="0" applyNumberFormat="1" applyFont="1" applyBorder="1"/>
    <xf numFmtId="168" fontId="3" fillId="0" borderId="85" xfId="0" applyNumberFormat="1" applyFont="1" applyBorder="1" applyAlignment="1">
      <alignment horizontal="center"/>
    </xf>
    <xf numFmtId="165" fontId="3" fillId="0" borderId="86" xfId="0" applyNumberFormat="1" applyFont="1" applyBorder="1"/>
    <xf numFmtId="168" fontId="3" fillId="0" borderId="5" xfId="0" applyNumberFormat="1" applyFont="1" applyBorder="1" applyAlignment="1">
      <alignment horizontal="center"/>
    </xf>
    <xf numFmtId="168" fontId="4" fillId="0" borderId="87" xfId="0" applyNumberFormat="1" applyFont="1" applyBorder="1" applyAlignment="1">
      <alignment horizontal="center"/>
    </xf>
    <xf numFmtId="165" fontId="3" fillId="0" borderId="88" xfId="0" applyNumberFormat="1" applyFont="1" applyBorder="1"/>
    <xf numFmtId="168" fontId="3" fillId="0" borderId="89" xfId="0" applyNumberFormat="1" applyFont="1" applyBorder="1" applyAlignment="1">
      <alignment horizontal="center"/>
    </xf>
    <xf numFmtId="168" fontId="4" fillId="0" borderId="5" xfId="0" applyNumberFormat="1" applyFont="1" applyBorder="1" applyAlignment="1">
      <alignment horizontal="center"/>
    </xf>
    <xf numFmtId="168" fontId="3" fillId="0" borderId="15" xfId="0" applyNumberFormat="1" applyFont="1" applyBorder="1" applyAlignment="1">
      <alignment horizontal="center"/>
    </xf>
    <xf numFmtId="0" fontId="11" fillId="0" borderId="92" xfId="1" applyFont="1" applyBorder="1" applyAlignment="1">
      <alignment wrapText="1"/>
    </xf>
    <xf numFmtId="0" fontId="0" fillId="0" borderId="93" xfId="0" applyBorder="1"/>
    <xf numFmtId="0" fontId="0" fillId="0" borderId="94" xfId="0" applyBorder="1" applyProtection="1">
      <protection locked="0"/>
    </xf>
    <xf numFmtId="0" fontId="0" fillId="0" borderId="40" xfId="0" applyBorder="1" applyProtection="1">
      <protection locked="0"/>
    </xf>
    <xf numFmtId="0" fontId="0" fillId="0" borderId="50" xfId="0" applyBorder="1" applyProtection="1">
      <protection locked="0"/>
    </xf>
    <xf numFmtId="0" fontId="0" fillId="0" borderId="42" xfId="0" applyBorder="1" applyProtection="1">
      <protection locked="0"/>
    </xf>
    <xf numFmtId="0" fontId="9" fillId="0" borderId="88" xfId="0" applyFont="1" applyBorder="1" applyAlignment="1">
      <alignment vertical="center"/>
    </xf>
    <xf numFmtId="0" fontId="0" fillId="0" borderId="53" xfId="0" applyBorder="1" applyProtection="1">
      <protection locked="0"/>
    </xf>
    <xf numFmtId="0" fontId="0" fillId="0" borderId="45" xfId="0" applyBorder="1" applyAlignment="1">
      <alignment horizontal="left" vertical="center"/>
    </xf>
    <xf numFmtId="0" fontId="0" fillId="0" borderId="97" xfId="0" applyBorder="1" applyAlignment="1">
      <alignment horizontal="center"/>
    </xf>
    <xf numFmtId="0" fontId="0" fillId="0" borderId="40" xfId="0" applyBorder="1" applyAlignment="1">
      <alignment horizontal="center"/>
    </xf>
    <xf numFmtId="0" fontId="0" fillId="0" borderId="58" xfId="0" applyBorder="1" applyAlignment="1">
      <alignment horizontal="left" vertical="center"/>
    </xf>
    <xf numFmtId="166" fontId="0" fillId="0" borderId="63" xfId="4" applyNumberFormat="1" applyFont="1" applyFill="1" applyBorder="1" applyAlignment="1" applyProtection="1"/>
    <xf numFmtId="0" fontId="0" fillId="0" borderId="96" xfId="0" applyBorder="1" applyProtection="1">
      <protection locked="0"/>
    </xf>
    <xf numFmtId="0" fontId="0" fillId="0" borderId="98" xfId="0" applyBorder="1" applyProtection="1">
      <protection locked="0"/>
    </xf>
    <xf numFmtId="0" fontId="0" fillId="0" borderId="99" xfId="0" applyBorder="1"/>
    <xf numFmtId="0" fontId="0" fillId="0" borderId="100" xfId="0" applyBorder="1"/>
    <xf numFmtId="166" fontId="0" fillId="0" borderId="62" xfId="4" applyNumberFormat="1" applyFont="1" applyFill="1" applyBorder="1" applyAlignment="1" applyProtection="1"/>
    <xf numFmtId="0" fontId="0" fillId="0" borderId="66" xfId="0" applyBorder="1" applyProtection="1">
      <protection locked="0"/>
    </xf>
    <xf numFmtId="0" fontId="0" fillId="0" borderId="92" xfId="0" applyBorder="1" applyProtection="1">
      <protection locked="0"/>
    </xf>
    <xf numFmtId="0" fontId="11" fillId="0" borderId="66" xfId="1" applyFont="1" applyBorder="1" applyAlignment="1" applyProtection="1">
      <alignment wrapText="1"/>
      <protection locked="0"/>
    </xf>
    <xf numFmtId="0" fontId="11" fillId="0" borderId="92" xfId="1" applyFont="1" applyBorder="1" applyAlignment="1" applyProtection="1">
      <alignment wrapText="1"/>
      <protection locked="0"/>
    </xf>
    <xf numFmtId="0" fontId="0" fillId="0" borderId="102" xfId="0" applyBorder="1" applyProtection="1">
      <protection locked="0"/>
    </xf>
    <xf numFmtId="166" fontId="0" fillId="0" borderId="93" xfId="0" applyNumberFormat="1" applyBorder="1" applyProtection="1">
      <protection locked="0"/>
    </xf>
    <xf numFmtId="0" fontId="0" fillId="0" borderId="93" xfId="0" applyBorder="1" applyProtection="1">
      <protection locked="0"/>
    </xf>
    <xf numFmtId="4" fontId="0" fillId="0" borderId="93" xfId="0" applyNumberFormat="1" applyBorder="1" applyProtection="1">
      <protection locked="0"/>
    </xf>
    <xf numFmtId="0" fontId="0" fillId="0" borderId="103" xfId="0" applyBorder="1" applyProtection="1">
      <protection locked="0"/>
    </xf>
    <xf numFmtId="4" fontId="20" fillId="3" borderId="67" xfId="1" applyNumberFormat="1" applyFont="1" applyFill="1" applyBorder="1" applyAlignment="1">
      <alignment horizontal="center" vertical="center" wrapText="1"/>
    </xf>
    <xf numFmtId="0" fontId="4" fillId="3" borderId="68" xfId="1" applyFont="1" applyFill="1" applyBorder="1" applyAlignment="1">
      <alignment horizontal="center" vertical="center" wrapText="1"/>
    </xf>
    <xf numFmtId="0" fontId="3" fillId="3" borderId="69" xfId="1" applyFont="1" applyFill="1" applyBorder="1" applyAlignment="1">
      <alignment horizontal="center" vertical="center" wrapText="1"/>
    </xf>
    <xf numFmtId="0" fontId="3" fillId="3" borderId="70"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6" borderId="15"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4" fillId="6" borderId="22" xfId="1" applyFont="1" applyFill="1" applyBorder="1" applyAlignment="1">
      <alignment horizontal="center" vertical="center" wrapText="1"/>
    </xf>
    <xf numFmtId="169" fontId="3" fillId="5" borderId="3" xfId="1" applyNumberFormat="1" applyFont="1" applyFill="1" applyBorder="1" applyAlignment="1" applyProtection="1">
      <alignment horizontal="center"/>
      <protection locked="0"/>
    </xf>
    <xf numFmtId="167" fontId="3" fillId="2" borderId="7" xfId="0" applyNumberFormat="1" applyFont="1" applyFill="1" applyBorder="1" applyProtection="1">
      <protection locked="0"/>
    </xf>
    <xf numFmtId="165" fontId="3" fillId="2" borderId="9" xfId="0" applyNumberFormat="1" applyFont="1" applyFill="1" applyBorder="1" applyProtection="1">
      <protection locked="0"/>
    </xf>
    <xf numFmtId="9" fontId="3" fillId="2" borderId="3" xfId="4" applyFont="1" applyFill="1" applyBorder="1" applyAlignment="1" applyProtection="1">
      <alignment horizontal="center"/>
      <protection locked="0"/>
    </xf>
    <xf numFmtId="169" fontId="3" fillId="2" borderId="1" xfId="0" applyNumberFormat="1" applyFont="1" applyFill="1" applyBorder="1" applyAlignment="1" applyProtection="1">
      <alignment horizontal="center"/>
      <protection locked="0"/>
    </xf>
    <xf numFmtId="169" fontId="3" fillId="2" borderId="3" xfId="0" applyNumberFormat="1" applyFont="1" applyFill="1" applyBorder="1" applyAlignment="1" applyProtection="1">
      <alignment horizontal="center"/>
      <protection locked="0"/>
    </xf>
    <xf numFmtId="0" fontId="4" fillId="8" borderId="78" xfId="0" applyFont="1" applyFill="1" applyBorder="1"/>
    <xf numFmtId="165" fontId="4" fillId="8" borderId="78" xfId="0" applyNumberFormat="1" applyFont="1" applyFill="1" applyBorder="1"/>
    <xf numFmtId="165" fontId="3" fillId="8" borderId="81" xfId="0" applyNumberFormat="1" applyFont="1" applyFill="1" applyBorder="1"/>
    <xf numFmtId="165" fontId="3" fillId="8" borderId="78" xfId="0" applyNumberFormat="1" applyFont="1" applyFill="1" applyBorder="1"/>
    <xf numFmtId="165" fontId="3" fillId="8" borderId="90" xfId="0" applyNumberFormat="1" applyFont="1" applyFill="1" applyBorder="1"/>
    <xf numFmtId="169" fontId="3" fillId="7" borderId="7" xfId="1" applyNumberFormat="1" applyFont="1" applyFill="1" applyBorder="1" applyAlignment="1" applyProtection="1">
      <alignment horizontal="center"/>
      <protection locked="0"/>
    </xf>
    <xf numFmtId="167" fontId="4" fillId="6" borderId="10" xfId="0" applyNumberFormat="1" applyFont="1" applyFill="1" applyBorder="1"/>
    <xf numFmtId="165" fontId="4" fillId="6" borderId="4" xfId="0" applyNumberFormat="1" applyFont="1" applyFill="1" applyBorder="1"/>
    <xf numFmtId="167" fontId="4" fillId="6" borderId="11" xfId="4" applyNumberFormat="1" applyFont="1" applyFill="1" applyBorder="1" applyAlignment="1" applyProtection="1"/>
    <xf numFmtId="167" fontId="4" fillId="6" borderId="11" xfId="0" applyNumberFormat="1" applyFont="1" applyFill="1" applyBorder="1" applyAlignment="1">
      <alignment horizontal="center"/>
    </xf>
    <xf numFmtId="167" fontId="4" fillId="6" borderId="11" xfId="0" applyNumberFormat="1" applyFont="1" applyFill="1" applyBorder="1"/>
    <xf numFmtId="167" fontId="4" fillId="3" borderId="32" xfId="1" applyNumberFormat="1" applyFont="1" applyFill="1" applyBorder="1"/>
    <xf numFmtId="167" fontId="4" fillId="3" borderId="33" xfId="0" applyNumberFormat="1" applyFont="1" applyFill="1" applyBorder="1"/>
    <xf numFmtId="165" fontId="4" fillId="3" borderId="91" xfId="0" applyNumberFormat="1" applyFont="1" applyFill="1" applyBorder="1"/>
    <xf numFmtId="167" fontId="4" fillId="4" borderId="30" xfId="0" applyNumberFormat="1" applyFont="1" applyFill="1" applyBorder="1"/>
    <xf numFmtId="165" fontId="4" fillId="4" borderId="22" xfId="0" applyNumberFormat="1" applyFont="1" applyFill="1" applyBorder="1"/>
    <xf numFmtId="0" fontId="15" fillId="9" borderId="1" xfId="0" applyFont="1" applyFill="1" applyBorder="1" applyAlignment="1" applyProtection="1">
      <alignment horizontal="center" vertical="center"/>
      <protection locked="0"/>
    </xf>
    <xf numFmtId="0" fontId="4" fillId="6" borderId="0" xfId="1" applyFont="1" applyFill="1" applyAlignment="1">
      <alignment horizontal="left" vertical="center"/>
    </xf>
    <xf numFmtId="0" fontId="4" fillId="6" borderId="0" xfId="1" applyFont="1" applyFill="1" applyAlignment="1">
      <alignment horizontal="left" vertical="top"/>
    </xf>
    <xf numFmtId="0" fontId="4" fillId="8" borderId="0" xfId="1" applyFont="1" applyFill="1" applyAlignment="1">
      <alignment horizontal="left" vertical="center"/>
    </xf>
    <xf numFmtId="0" fontId="4" fillId="8" borderId="0" xfId="1" applyFont="1" applyFill="1" applyAlignment="1">
      <alignment vertical="center" wrapText="1"/>
    </xf>
    <xf numFmtId="0" fontId="4" fillId="2" borderId="0" xfId="1" applyFont="1" applyFill="1" applyAlignment="1">
      <alignment horizontal="left" vertical="center"/>
    </xf>
    <xf numFmtId="0" fontId="3" fillId="2" borderId="0" xfId="1" applyFont="1" applyFill="1" applyAlignment="1">
      <alignment horizontal="left" vertical="center"/>
    </xf>
    <xf numFmtId="0" fontId="25" fillId="2" borderId="0" xfId="1" applyFont="1" applyFill="1" applyAlignment="1">
      <alignment horizontal="left" vertical="center"/>
    </xf>
    <xf numFmtId="0" fontId="26" fillId="2" borderId="0" xfId="0" applyFont="1" applyFill="1" applyAlignment="1">
      <alignment horizontal="left"/>
    </xf>
    <xf numFmtId="0" fontId="6" fillId="6" borderId="0" xfId="0" applyFont="1" applyFill="1"/>
    <xf numFmtId="0" fontId="6" fillId="8" borderId="0" xfId="0" applyFont="1" applyFill="1"/>
    <xf numFmtId="0" fontId="6" fillId="2" borderId="0" xfId="0" applyFont="1" applyFill="1"/>
    <xf numFmtId="0" fontId="7" fillId="3" borderId="0" xfId="0" applyFont="1" applyFill="1"/>
    <xf numFmtId="0" fontId="6" fillId="3" borderId="0" xfId="0" applyFont="1" applyFill="1"/>
    <xf numFmtId="0" fontId="6" fillId="5" borderId="0" xfId="0" applyFont="1" applyFill="1"/>
    <xf numFmtId="0" fontId="7" fillId="4" borderId="0" xfId="0" applyFont="1" applyFill="1"/>
    <xf numFmtId="0" fontId="6" fillId="4" borderId="0" xfId="0" applyFont="1" applyFill="1"/>
    <xf numFmtId="0" fontId="6" fillId="7" borderId="0" xfId="0" applyFont="1" applyFill="1"/>
    <xf numFmtId="0" fontId="26" fillId="7" borderId="0" xfId="0" applyFont="1" applyFill="1"/>
    <xf numFmtId="0" fontId="26" fillId="5" borderId="0" xfId="0" applyFont="1" applyFill="1"/>
    <xf numFmtId="0" fontId="0" fillId="0" borderId="106" xfId="0" applyBorder="1"/>
    <xf numFmtId="0" fontId="0" fillId="0" borderId="110" xfId="0" applyBorder="1"/>
    <xf numFmtId="0" fontId="0" fillId="0" borderId="106" xfId="0" applyBorder="1" applyAlignment="1">
      <alignment horizontal="left" vertical="center"/>
    </xf>
    <xf numFmtId="0" fontId="14" fillId="5" borderId="3" xfId="0" applyFont="1" applyFill="1" applyBorder="1" applyAlignment="1">
      <alignment horizontal="left" vertical="center" indent="3"/>
    </xf>
    <xf numFmtId="0" fontId="14" fillId="7" borderId="3" xfId="0" applyFont="1" applyFill="1" applyBorder="1" applyAlignment="1">
      <alignment horizontal="left" vertical="center" indent="3"/>
    </xf>
    <xf numFmtId="0" fontId="0" fillId="9" borderId="108" xfId="0" applyFill="1" applyBorder="1" applyAlignment="1">
      <alignment horizontal="left" vertical="center" indent="3"/>
    </xf>
    <xf numFmtId="0" fontId="14" fillId="2" borderId="2" xfId="0" applyFont="1" applyFill="1" applyBorder="1" applyAlignment="1">
      <alignment horizontal="left" vertical="center" indent="6"/>
    </xf>
    <xf numFmtId="0" fontId="0" fillId="9" borderId="1" xfId="0" applyFill="1" applyBorder="1" applyAlignment="1">
      <alignment horizontal="center" vertical="center"/>
    </xf>
    <xf numFmtId="0" fontId="7" fillId="10" borderId="15"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101" xfId="0" applyFont="1" applyFill="1" applyBorder="1" applyAlignment="1">
      <alignment horizontal="center" vertical="center" wrapText="1"/>
    </xf>
    <xf numFmtId="0" fontId="4" fillId="10" borderId="31" xfId="1" applyFont="1" applyFill="1" applyBorder="1" applyAlignment="1">
      <alignment horizontal="center" vertical="center" wrapText="1"/>
    </xf>
    <xf numFmtId="167" fontId="4" fillId="10" borderId="10" xfId="0" applyNumberFormat="1" applyFont="1" applyFill="1" applyBorder="1"/>
    <xf numFmtId="165" fontId="4" fillId="10" borderId="29" xfId="0" applyNumberFormat="1" applyFont="1" applyFill="1" applyBorder="1"/>
    <xf numFmtId="165" fontId="4" fillId="10" borderId="36" xfId="0" applyNumberFormat="1" applyFont="1" applyFill="1" applyBorder="1"/>
    <xf numFmtId="165" fontId="4" fillId="10" borderId="38" xfId="0" applyNumberFormat="1" applyFont="1" applyFill="1" applyBorder="1"/>
    <xf numFmtId="165" fontId="4" fillId="10" borderId="4" xfId="0" applyNumberFormat="1" applyFont="1" applyFill="1" applyBorder="1"/>
    <xf numFmtId="165" fontId="4" fillId="10" borderId="8" xfId="0" applyNumberFormat="1" applyFont="1" applyFill="1" applyBorder="1"/>
    <xf numFmtId="165" fontId="3" fillId="10" borderId="9" xfId="0" applyNumberFormat="1" applyFont="1" applyFill="1" applyBorder="1"/>
    <xf numFmtId="165" fontId="3" fillId="10" borderId="8" xfId="0" applyNumberFormat="1" applyFont="1" applyFill="1" applyBorder="1"/>
    <xf numFmtId="0" fontId="4" fillId="10" borderId="13" xfId="0" applyFont="1" applyFill="1" applyBorder="1"/>
    <xf numFmtId="167" fontId="4" fillId="10" borderId="5" xfId="0" applyNumberFormat="1" applyFont="1" applyFill="1" applyBorder="1"/>
    <xf numFmtId="165" fontId="4" fillId="10" borderId="5" xfId="0" applyNumberFormat="1" applyFont="1" applyFill="1" applyBorder="1"/>
    <xf numFmtId="165" fontId="4" fillId="10" borderId="17" xfId="0" applyNumberFormat="1" applyFont="1" applyFill="1" applyBorder="1"/>
    <xf numFmtId="165" fontId="4" fillId="10" borderId="0" xfId="0" applyNumberFormat="1" applyFont="1" applyFill="1"/>
    <xf numFmtId="165" fontId="4" fillId="10" borderId="16" xfId="0" applyNumberFormat="1" applyFont="1" applyFill="1" applyBorder="1"/>
    <xf numFmtId="0" fontId="0" fillId="0" borderId="95" xfId="0" applyBorder="1"/>
    <xf numFmtId="0" fontId="0" fillId="0" borderId="96" xfId="0" applyBorder="1"/>
    <xf numFmtId="167" fontId="3" fillId="0" borderId="7" xfId="0" applyNumberFormat="1" applyFont="1" applyBorder="1"/>
    <xf numFmtId="0" fontId="3" fillId="2" borderId="0" xfId="1" applyFont="1" applyFill="1" applyAlignment="1">
      <alignment horizontal="left" vertical="top" wrapText="1"/>
    </xf>
    <xf numFmtId="0" fontId="26" fillId="5" borderId="0" xfId="0" applyFont="1" applyFill="1" applyAlignment="1">
      <alignment horizontal="left" vertical="top" wrapText="1"/>
    </xf>
    <xf numFmtId="0" fontId="6" fillId="5" borderId="0" xfId="0" applyFont="1" applyFill="1" applyAlignment="1">
      <alignment horizontal="left" vertical="top" wrapText="1"/>
    </xf>
    <xf numFmtId="0" fontId="6" fillId="7" borderId="0" xfId="0" applyFont="1" applyFill="1" applyAlignment="1">
      <alignment horizontal="left" wrapText="1"/>
    </xf>
    <xf numFmtId="0" fontId="0" fillId="9" borderId="104" xfId="0" applyFill="1" applyBorder="1" applyAlignment="1" applyProtection="1">
      <alignment horizontal="left" vertical="center"/>
      <protection locked="0"/>
    </xf>
    <xf numFmtId="0" fontId="0" fillId="9" borderId="105" xfId="0" applyFill="1" applyBorder="1" applyAlignment="1" applyProtection="1">
      <alignment horizontal="left" vertical="center"/>
      <protection locked="0"/>
    </xf>
    <xf numFmtId="0" fontId="0" fillId="9" borderId="107" xfId="0" applyFill="1" applyBorder="1" applyAlignment="1" applyProtection="1">
      <alignment horizontal="left" vertical="center"/>
      <protection locked="0"/>
    </xf>
    <xf numFmtId="0" fontId="0" fillId="9" borderId="108" xfId="0" applyFill="1" applyBorder="1" applyAlignment="1" applyProtection="1">
      <alignment horizontal="left" vertical="center"/>
      <protection locked="0"/>
    </xf>
    <xf numFmtId="0" fontId="0" fillId="9" borderId="109" xfId="0" applyFill="1" applyBorder="1" applyAlignment="1" applyProtection="1">
      <alignment horizontal="left" vertical="center"/>
      <protection locked="0"/>
    </xf>
    <xf numFmtId="0" fontId="4" fillId="4" borderId="19" xfId="1"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6" borderId="14" xfId="1" applyFont="1" applyFill="1" applyBorder="1" applyAlignment="1">
      <alignment horizontal="center" vertical="center" wrapText="1"/>
    </xf>
    <xf numFmtId="0" fontId="6" fillId="6" borderId="15"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5" fillId="6" borderId="19" xfId="1"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0" fillId="0" borderId="104" xfId="0" applyBorder="1" applyAlignment="1">
      <alignment horizontal="left" vertical="center"/>
    </xf>
    <xf numFmtId="0" fontId="0" fillId="0" borderId="105" xfId="0" applyBorder="1" applyAlignment="1">
      <alignment horizontal="left" vertical="center"/>
    </xf>
    <xf numFmtId="0" fontId="4" fillId="10" borderId="19" xfId="1"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4" fillId="10" borderId="13" xfId="1" applyFont="1" applyFill="1" applyBorder="1" applyAlignment="1">
      <alignment horizontal="center" vertical="center" wrapText="1"/>
    </xf>
    <xf numFmtId="0" fontId="0" fillId="10" borderId="31" xfId="0" applyFill="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cellXfs>
  <cellStyles count="6">
    <cellStyle name="Format 1" xfId="5" xr:uid="{08374B26-61D6-417E-AC37-7792E08D079F}"/>
    <cellStyle name="Normal" xfId="0" builtinId="0"/>
    <cellStyle name="Normal 2" xfId="1" xr:uid="{64188E70-78F9-4E38-BD3C-0483BFD40553}"/>
    <cellStyle name="Procent" xfId="4" builtinId="5"/>
    <cellStyle name="Procent 2" xfId="3" xr:uid="{0B9E84DF-F212-4453-BBDF-0CA34C575E0E}"/>
    <cellStyle name="Tusental 2" xfId="2" xr:uid="{E671896B-6B18-4D53-8ECD-8403AB2F4822}"/>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1" xr9:uid="{91440CAD-2DEC-4B0B-A753-18BB812EC31A}">
      <tableStyleElement type="wholeTable" dxfId="0"/>
    </tableStyle>
  </tableStyles>
  <colors>
    <mruColors>
      <color rgb="FFFFFFD1"/>
      <color rgb="FFFFFFE7"/>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292100</xdr:colOff>
      <xdr:row>42</xdr:row>
      <xdr:rowOff>31750</xdr:rowOff>
    </xdr:from>
    <xdr:to>
      <xdr:col>14</xdr:col>
      <xdr:colOff>406400</xdr:colOff>
      <xdr:row>44</xdr:row>
      <xdr:rowOff>76200</xdr:rowOff>
    </xdr:to>
    <xdr:sp macro="" textlink="">
      <xdr:nvSpPr>
        <xdr:cNvPr id="8" name="Pil: uppåtböjd 7">
          <a:extLst>
            <a:ext uri="{FF2B5EF4-FFF2-40B4-BE49-F238E27FC236}">
              <a16:creationId xmlns:a16="http://schemas.microsoft.com/office/drawing/2014/main" id="{2E93472B-702F-49D0-A658-800CBF69F264}"/>
            </a:ext>
          </a:extLst>
        </xdr:cNvPr>
        <xdr:cNvSpPr/>
      </xdr:nvSpPr>
      <xdr:spPr>
        <a:xfrm>
          <a:off x="8413750" y="8407400"/>
          <a:ext cx="2552700" cy="374650"/>
        </a:xfrm>
        <a:prstGeom prst="curvedUpArrow">
          <a:avLst>
            <a:gd name="adj1" fmla="val 0"/>
            <a:gd name="adj2" fmla="val 76626"/>
            <a:gd name="adj3" fmla="val 30661"/>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sv-SE" sz="1100">
            <a:solidFill>
              <a:schemeClr val="tx1"/>
            </a:solidFill>
          </a:endParaRPr>
        </a:p>
      </xdr:txBody>
    </xdr:sp>
    <xdr:clientData/>
  </xdr:twoCellAnchor>
  <xdr:twoCellAnchor>
    <xdr:from>
      <xdr:col>8</xdr:col>
      <xdr:colOff>552449</xdr:colOff>
      <xdr:row>40</xdr:row>
      <xdr:rowOff>95250</xdr:rowOff>
    </xdr:from>
    <xdr:to>
      <xdr:col>9</xdr:col>
      <xdr:colOff>501649</xdr:colOff>
      <xdr:row>42</xdr:row>
      <xdr:rowOff>120650</xdr:rowOff>
    </xdr:to>
    <xdr:sp macro="" textlink="">
      <xdr:nvSpPr>
        <xdr:cNvPr id="9" name="Pil: uppåt 8">
          <a:extLst>
            <a:ext uri="{FF2B5EF4-FFF2-40B4-BE49-F238E27FC236}">
              <a16:creationId xmlns:a16="http://schemas.microsoft.com/office/drawing/2014/main" id="{996BAC2C-D7A8-4109-8D75-1A2F0D1A283B}"/>
            </a:ext>
          </a:extLst>
        </xdr:cNvPr>
        <xdr:cNvSpPr/>
      </xdr:nvSpPr>
      <xdr:spPr>
        <a:xfrm rot="3255163">
          <a:off x="7556499" y="8039100"/>
          <a:ext cx="355600" cy="558800"/>
        </a:xfrm>
        <a:prstGeom prst="upArrow">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sv-SE" sz="1100"/>
        </a:p>
      </xdr:txBody>
    </xdr:sp>
    <xdr:clientData/>
  </xdr:twoCellAnchor>
  <xdr:twoCellAnchor>
    <xdr:from>
      <xdr:col>8</xdr:col>
      <xdr:colOff>450850</xdr:colOff>
      <xdr:row>47</xdr:row>
      <xdr:rowOff>38101</xdr:rowOff>
    </xdr:from>
    <xdr:to>
      <xdr:col>9</xdr:col>
      <xdr:colOff>400050</xdr:colOff>
      <xdr:row>49</xdr:row>
      <xdr:rowOff>63501</xdr:rowOff>
    </xdr:to>
    <xdr:sp macro="" textlink="">
      <xdr:nvSpPr>
        <xdr:cNvPr id="12" name="Pil: uppåt 11">
          <a:extLst>
            <a:ext uri="{FF2B5EF4-FFF2-40B4-BE49-F238E27FC236}">
              <a16:creationId xmlns:a16="http://schemas.microsoft.com/office/drawing/2014/main" id="{E780BEA4-DD37-4ADE-AF13-794C525D5F55}"/>
            </a:ext>
          </a:extLst>
        </xdr:cNvPr>
        <xdr:cNvSpPr/>
      </xdr:nvSpPr>
      <xdr:spPr>
        <a:xfrm rot="6719810">
          <a:off x="7454900" y="9137651"/>
          <a:ext cx="355600" cy="558800"/>
        </a:xfrm>
        <a:prstGeom prst="upArrow">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sv-SE" sz="1100"/>
        </a:p>
      </xdr:txBody>
    </xdr:sp>
    <xdr:clientData/>
  </xdr:twoCellAnchor>
  <xdr:twoCellAnchor>
    <xdr:from>
      <xdr:col>11</xdr:col>
      <xdr:colOff>298450</xdr:colOff>
      <xdr:row>56</xdr:row>
      <xdr:rowOff>146050</xdr:rowOff>
    </xdr:from>
    <xdr:to>
      <xdr:col>14</xdr:col>
      <xdr:colOff>539750</xdr:colOff>
      <xdr:row>59</xdr:row>
      <xdr:rowOff>57150</xdr:rowOff>
    </xdr:to>
    <xdr:sp macro="" textlink="">
      <xdr:nvSpPr>
        <xdr:cNvPr id="13" name="Pil: uppåtböjd 12">
          <a:extLst>
            <a:ext uri="{FF2B5EF4-FFF2-40B4-BE49-F238E27FC236}">
              <a16:creationId xmlns:a16="http://schemas.microsoft.com/office/drawing/2014/main" id="{6C2C584A-25C5-4C58-9E26-37F724DCAB03}"/>
            </a:ext>
          </a:extLst>
        </xdr:cNvPr>
        <xdr:cNvSpPr/>
      </xdr:nvSpPr>
      <xdr:spPr>
        <a:xfrm>
          <a:off x="9029700" y="10833100"/>
          <a:ext cx="2070100" cy="406400"/>
        </a:xfrm>
        <a:prstGeom prst="curvedUpArrow">
          <a:avLst>
            <a:gd name="adj1" fmla="val 0"/>
            <a:gd name="adj2" fmla="val 76626"/>
            <a:gd name="adj3" fmla="val 30661"/>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sv-SE" sz="1100">
            <a:solidFill>
              <a:schemeClr val="tx1"/>
            </a:solidFill>
          </a:endParaRPr>
        </a:p>
      </xdr:txBody>
    </xdr:sp>
    <xdr:clientData/>
  </xdr:twoCellAnchor>
  <xdr:twoCellAnchor editAs="oneCell">
    <xdr:from>
      <xdr:col>9</xdr:col>
      <xdr:colOff>520700</xdr:colOff>
      <xdr:row>32</xdr:row>
      <xdr:rowOff>25400</xdr:rowOff>
    </xdr:from>
    <xdr:to>
      <xdr:col>15</xdr:col>
      <xdr:colOff>138534</xdr:colOff>
      <xdr:row>41</xdr:row>
      <xdr:rowOff>133350</xdr:rowOff>
    </xdr:to>
    <xdr:pic>
      <xdr:nvPicPr>
        <xdr:cNvPr id="19" name="Bildobjekt 18">
          <a:extLst>
            <a:ext uri="{FF2B5EF4-FFF2-40B4-BE49-F238E27FC236}">
              <a16:creationId xmlns:a16="http://schemas.microsoft.com/office/drawing/2014/main" id="{604C8D39-D48B-4C1B-8834-0A01041EE872}"/>
            </a:ext>
          </a:extLst>
        </xdr:cNvPr>
        <xdr:cNvPicPr>
          <a:picLocks noChangeAspect="1"/>
        </xdr:cNvPicPr>
      </xdr:nvPicPr>
      <xdr:blipFill>
        <a:blip xmlns:r="http://schemas.openxmlformats.org/officeDocument/2006/relationships" r:embed="rId1"/>
        <a:stretch>
          <a:fillRect/>
        </a:stretch>
      </xdr:blipFill>
      <xdr:spPr>
        <a:xfrm>
          <a:off x="8032750" y="6750050"/>
          <a:ext cx="3275434" cy="1593850"/>
        </a:xfrm>
        <a:prstGeom prst="rect">
          <a:avLst/>
        </a:prstGeom>
      </xdr:spPr>
    </xdr:pic>
    <xdr:clientData/>
  </xdr:twoCellAnchor>
  <xdr:twoCellAnchor editAs="oneCell">
    <xdr:from>
      <xdr:col>9</xdr:col>
      <xdr:colOff>539751</xdr:colOff>
      <xdr:row>46</xdr:row>
      <xdr:rowOff>82551</xdr:rowOff>
    </xdr:from>
    <xdr:to>
      <xdr:col>15</xdr:col>
      <xdr:colOff>200283</xdr:colOff>
      <xdr:row>56</xdr:row>
      <xdr:rowOff>63500</xdr:rowOff>
    </xdr:to>
    <xdr:pic>
      <xdr:nvPicPr>
        <xdr:cNvPr id="21" name="Bildobjekt 20">
          <a:extLst>
            <a:ext uri="{FF2B5EF4-FFF2-40B4-BE49-F238E27FC236}">
              <a16:creationId xmlns:a16="http://schemas.microsoft.com/office/drawing/2014/main" id="{D101C29D-55EB-4CAC-8D2E-71027CD2D92C}"/>
            </a:ext>
          </a:extLst>
        </xdr:cNvPr>
        <xdr:cNvPicPr>
          <a:picLocks noChangeAspect="1"/>
        </xdr:cNvPicPr>
      </xdr:nvPicPr>
      <xdr:blipFill>
        <a:blip xmlns:r="http://schemas.openxmlformats.org/officeDocument/2006/relationships" r:embed="rId2"/>
        <a:stretch>
          <a:fillRect/>
        </a:stretch>
      </xdr:blipFill>
      <xdr:spPr>
        <a:xfrm>
          <a:off x="8051801" y="9118601"/>
          <a:ext cx="3318132" cy="1631949"/>
        </a:xfrm>
        <a:prstGeom prst="rect">
          <a:avLst/>
        </a:prstGeom>
      </xdr:spPr>
    </xdr:pic>
    <xdr:clientData/>
  </xdr:twoCellAnchor>
</xdr:wsDr>
</file>

<file path=xl/theme/theme1.xml><?xml version="1.0" encoding="utf-8"?>
<a:theme xmlns:a="http://schemas.openxmlformats.org/drawingml/2006/main" name="Office-tema">
  <a:themeElements>
    <a:clrScheme name="Virvel">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5257-4B05-4126-9276-929B957EE25E}">
  <sheetPr>
    <tabColor theme="7" tint="0.39997558519241921"/>
  </sheetPr>
  <dimension ref="A2:I64"/>
  <sheetViews>
    <sheetView topLeftCell="A11" zoomScaleNormal="100" workbookViewId="0">
      <selection activeCell="J22" sqref="J22"/>
    </sheetView>
  </sheetViews>
  <sheetFormatPr defaultColWidth="8.7109375" defaultRowHeight="12.95"/>
  <cols>
    <col min="1" max="1" width="37.7109375" style="183" bestFit="1" customWidth="1"/>
    <col min="2" max="16384" width="8.7109375" style="183"/>
  </cols>
  <sheetData>
    <row r="2" spans="1:9">
      <c r="A2" s="174" t="s">
        <v>0</v>
      </c>
      <c r="B2" s="182"/>
      <c r="C2" s="182"/>
      <c r="D2" s="182"/>
      <c r="E2" s="182"/>
      <c r="F2" s="182"/>
      <c r="G2" s="182"/>
      <c r="H2" s="182"/>
      <c r="I2" s="182"/>
    </row>
    <row r="3" spans="1:9">
      <c r="A3" s="222" t="s">
        <v>1</v>
      </c>
      <c r="B3" s="222"/>
      <c r="C3" s="222"/>
      <c r="D3" s="222"/>
      <c r="E3" s="222"/>
      <c r="F3" s="222"/>
      <c r="G3" s="222"/>
      <c r="H3" s="222"/>
      <c r="I3" s="222"/>
    </row>
    <row r="4" spans="1:9" ht="55.5" customHeight="1">
      <c r="A4" s="222" t="s">
        <v>2</v>
      </c>
      <c r="B4" s="222"/>
      <c r="C4" s="222"/>
      <c r="D4" s="222"/>
      <c r="E4" s="222"/>
      <c r="F4" s="222"/>
      <c r="G4" s="222"/>
      <c r="H4" s="222"/>
      <c r="I4" s="222"/>
    </row>
    <row r="6" spans="1:9">
      <c r="A6" s="174" t="s">
        <v>3</v>
      </c>
      <c r="B6" s="182"/>
      <c r="C6" s="182"/>
      <c r="D6" s="182"/>
      <c r="E6" s="182"/>
      <c r="F6" s="182"/>
      <c r="G6" s="182"/>
      <c r="H6" s="182"/>
      <c r="I6" s="182"/>
    </row>
    <row r="7" spans="1:9" ht="29.45" customHeight="1">
      <c r="A7" s="222" t="s">
        <v>4</v>
      </c>
      <c r="B7" s="222"/>
      <c r="C7" s="222"/>
      <c r="D7" s="222"/>
      <c r="E7" s="222"/>
      <c r="F7" s="222"/>
      <c r="G7" s="222"/>
      <c r="H7" s="222"/>
      <c r="I7" s="222"/>
    </row>
    <row r="8" spans="1:9" ht="45" customHeight="1">
      <c r="A8" s="222" t="s">
        <v>5</v>
      </c>
      <c r="B8" s="222"/>
      <c r="C8" s="222"/>
      <c r="D8" s="222"/>
      <c r="E8" s="222"/>
      <c r="F8" s="222"/>
      <c r="G8" s="222"/>
      <c r="H8" s="222"/>
      <c r="I8" s="222"/>
    </row>
    <row r="9" spans="1:9" ht="14.45" customHeight="1">
      <c r="A9" s="222" t="s">
        <v>6</v>
      </c>
      <c r="B9" s="222"/>
      <c r="C9" s="222"/>
      <c r="D9" s="222"/>
      <c r="E9" s="222"/>
      <c r="F9" s="222"/>
      <c r="G9" s="222"/>
      <c r="H9" s="222"/>
      <c r="I9" s="222"/>
    </row>
    <row r="10" spans="1:9" ht="33.950000000000003" customHeight="1">
      <c r="A10" s="222" t="s">
        <v>7</v>
      </c>
      <c r="B10" s="222"/>
      <c r="C10" s="222"/>
      <c r="D10" s="222"/>
      <c r="E10" s="222"/>
      <c r="F10" s="222"/>
      <c r="G10" s="222"/>
      <c r="H10" s="222"/>
      <c r="I10" s="222"/>
    </row>
    <row r="11" spans="1:9">
      <c r="A11" s="177"/>
      <c r="B11" s="177"/>
      <c r="C11" s="177"/>
      <c r="D11" s="177"/>
      <c r="E11" s="177"/>
      <c r="F11" s="177"/>
      <c r="G11" s="177"/>
      <c r="H11" s="177"/>
    </row>
    <row r="12" spans="1:9">
      <c r="A12" s="174" t="s">
        <v>8</v>
      </c>
      <c r="B12" s="182"/>
      <c r="C12" s="182"/>
      <c r="D12" s="182"/>
      <c r="E12" s="182"/>
      <c r="F12" s="182"/>
      <c r="G12" s="182"/>
      <c r="H12" s="182"/>
      <c r="I12" s="182"/>
    </row>
    <row r="13" spans="1:9">
      <c r="A13" s="179" t="s">
        <v>9</v>
      </c>
      <c r="B13" s="184"/>
      <c r="C13" s="184"/>
      <c r="D13" s="184"/>
      <c r="E13" s="184"/>
      <c r="F13" s="184"/>
      <c r="G13" s="184"/>
      <c r="H13" s="184"/>
      <c r="I13" s="184"/>
    </row>
    <row r="14" spans="1:9">
      <c r="A14" s="179"/>
      <c r="B14" s="184"/>
      <c r="C14" s="184"/>
      <c r="D14" s="184"/>
      <c r="E14" s="184"/>
      <c r="F14" s="184"/>
      <c r="G14" s="184"/>
      <c r="H14" s="184"/>
      <c r="I14" s="184"/>
    </row>
    <row r="15" spans="1:9">
      <c r="A15" s="179"/>
      <c r="B15" s="184"/>
      <c r="C15" s="184"/>
      <c r="D15" s="184"/>
      <c r="E15" s="184"/>
      <c r="F15" s="184"/>
      <c r="G15" s="184"/>
      <c r="H15" s="184"/>
      <c r="I15" s="184"/>
    </row>
    <row r="16" spans="1:9">
      <c r="A16" s="176"/>
    </row>
    <row r="17" spans="1:9">
      <c r="A17" s="174" t="s">
        <v>10</v>
      </c>
      <c r="B17" s="182"/>
      <c r="C17" s="182"/>
      <c r="D17" s="182"/>
      <c r="E17" s="182"/>
      <c r="F17" s="182"/>
      <c r="G17" s="182"/>
      <c r="H17" s="182"/>
      <c r="I17" s="182"/>
    </row>
    <row r="18" spans="1:9">
      <c r="A18" s="179" t="s">
        <v>11</v>
      </c>
      <c r="B18" s="184"/>
      <c r="C18" s="184"/>
      <c r="D18" s="184"/>
      <c r="E18" s="184"/>
      <c r="F18" s="184"/>
      <c r="G18" s="184"/>
      <c r="H18" s="184"/>
      <c r="I18" s="184"/>
    </row>
    <row r="19" spans="1:9">
      <c r="A19" s="178"/>
      <c r="B19" s="184"/>
      <c r="C19" s="184"/>
      <c r="D19" s="184"/>
      <c r="E19" s="184"/>
      <c r="F19" s="184"/>
      <c r="G19" s="184"/>
      <c r="H19" s="184"/>
      <c r="I19" s="184"/>
    </row>
    <row r="20" spans="1:9">
      <c r="A20" s="178"/>
      <c r="B20" s="184"/>
      <c r="C20" s="184"/>
      <c r="D20" s="184"/>
      <c r="E20" s="184"/>
      <c r="F20" s="184"/>
      <c r="G20" s="184"/>
      <c r="H20" s="184"/>
      <c r="I20" s="184"/>
    </row>
    <row r="21" spans="1:9">
      <c r="A21" s="176"/>
    </row>
    <row r="22" spans="1:9">
      <c r="A22" s="174" t="s">
        <v>12</v>
      </c>
      <c r="B22" s="182"/>
      <c r="C22" s="182"/>
      <c r="D22" s="182"/>
      <c r="E22" s="182"/>
      <c r="F22" s="182"/>
      <c r="G22" s="182"/>
      <c r="H22" s="182"/>
      <c r="I22" s="182"/>
    </row>
    <row r="23" spans="1:9">
      <c r="A23" s="180" t="s">
        <v>13</v>
      </c>
      <c r="B23" s="184"/>
      <c r="C23" s="184"/>
      <c r="D23" s="184"/>
      <c r="E23" s="184"/>
      <c r="F23" s="184"/>
      <c r="G23" s="184"/>
      <c r="H23" s="184"/>
      <c r="I23" s="184"/>
    </row>
    <row r="24" spans="1:9">
      <c r="A24" s="178"/>
      <c r="B24" s="184"/>
      <c r="C24" s="184"/>
      <c r="D24" s="184"/>
      <c r="E24" s="184"/>
      <c r="F24" s="184"/>
      <c r="G24" s="184"/>
      <c r="H24" s="184"/>
      <c r="I24" s="184"/>
    </row>
    <row r="25" spans="1:9">
      <c r="A25" s="178"/>
      <c r="B25" s="184"/>
      <c r="C25" s="184"/>
      <c r="D25" s="184"/>
      <c r="E25" s="184"/>
      <c r="F25" s="184"/>
      <c r="G25" s="184"/>
      <c r="H25" s="184"/>
      <c r="I25" s="184"/>
    </row>
    <row r="26" spans="1:9">
      <c r="A26" s="176"/>
    </row>
    <row r="27" spans="1:9">
      <c r="A27" s="175" t="s">
        <v>14</v>
      </c>
      <c r="B27" s="182"/>
      <c r="C27" s="182"/>
      <c r="D27" s="182"/>
      <c r="E27" s="182"/>
      <c r="F27" s="182"/>
      <c r="G27" s="182"/>
      <c r="H27" s="182"/>
      <c r="I27" s="182"/>
    </row>
    <row r="28" spans="1:9">
      <c r="A28" s="181" t="s">
        <v>13</v>
      </c>
      <c r="B28" s="184"/>
      <c r="C28" s="184"/>
      <c r="D28" s="184"/>
      <c r="E28" s="184"/>
      <c r="F28" s="184"/>
      <c r="G28" s="184"/>
      <c r="H28" s="184"/>
      <c r="I28" s="184"/>
    </row>
    <row r="29" spans="1:9">
      <c r="A29" s="184"/>
      <c r="B29" s="184"/>
      <c r="C29" s="184"/>
      <c r="D29" s="184"/>
      <c r="E29" s="184"/>
      <c r="F29" s="184"/>
      <c r="G29" s="184"/>
      <c r="H29" s="184"/>
      <c r="I29" s="184"/>
    </row>
    <row r="30" spans="1:9">
      <c r="A30" s="184"/>
      <c r="B30" s="184"/>
      <c r="C30" s="184"/>
      <c r="D30" s="184"/>
      <c r="E30" s="184"/>
      <c r="F30" s="184"/>
      <c r="G30" s="184"/>
      <c r="H30" s="184"/>
      <c r="I30" s="184"/>
    </row>
    <row r="32" spans="1:9">
      <c r="A32" s="185" t="s">
        <v>15</v>
      </c>
      <c r="B32" s="186"/>
      <c r="C32" s="186"/>
      <c r="D32" s="186"/>
      <c r="E32" s="186"/>
      <c r="F32" s="186"/>
      <c r="G32" s="186"/>
      <c r="H32" s="186"/>
      <c r="I32" s="186"/>
    </row>
    <row r="33" spans="1:9">
      <c r="A33" s="223" t="s">
        <v>16</v>
      </c>
      <c r="B33" s="223"/>
      <c r="C33" s="223"/>
      <c r="D33" s="223"/>
      <c r="E33" s="223"/>
      <c r="F33" s="223"/>
      <c r="G33" s="223"/>
      <c r="H33" s="223"/>
      <c r="I33" s="223"/>
    </row>
    <row r="34" spans="1:9">
      <c r="A34" s="223"/>
      <c r="B34" s="223"/>
      <c r="C34" s="223"/>
      <c r="D34" s="223"/>
      <c r="E34" s="223"/>
      <c r="F34" s="223"/>
      <c r="G34" s="223"/>
      <c r="H34" s="223"/>
      <c r="I34" s="223"/>
    </row>
    <row r="35" spans="1:9">
      <c r="A35" s="223"/>
      <c r="B35" s="223"/>
      <c r="C35" s="223"/>
      <c r="D35" s="223"/>
      <c r="E35" s="223"/>
      <c r="F35" s="223"/>
      <c r="G35" s="223"/>
      <c r="H35" s="223"/>
      <c r="I35" s="223"/>
    </row>
    <row r="37" spans="1:9">
      <c r="A37" s="185" t="s">
        <v>17</v>
      </c>
      <c r="B37" s="186"/>
      <c r="C37" s="186"/>
      <c r="D37" s="186"/>
      <c r="E37" s="186"/>
      <c r="F37" s="186"/>
      <c r="G37" s="186"/>
      <c r="H37" s="186"/>
      <c r="I37" s="186"/>
    </row>
    <row r="38" spans="1:9">
      <c r="A38" s="224" t="s">
        <v>18</v>
      </c>
      <c r="B38" s="224"/>
      <c r="C38" s="224"/>
      <c r="D38" s="224"/>
      <c r="E38" s="224"/>
      <c r="F38" s="224"/>
      <c r="G38" s="224"/>
      <c r="H38" s="224"/>
      <c r="I38" s="224"/>
    </row>
    <row r="39" spans="1:9">
      <c r="A39" s="224"/>
      <c r="B39" s="224"/>
      <c r="C39" s="224"/>
      <c r="D39" s="224"/>
      <c r="E39" s="224"/>
      <c r="F39" s="224"/>
      <c r="G39" s="224"/>
      <c r="H39" s="224"/>
      <c r="I39" s="224"/>
    </row>
    <row r="40" spans="1:9">
      <c r="A40" s="224"/>
      <c r="B40" s="224"/>
      <c r="C40" s="224"/>
      <c r="D40" s="224"/>
      <c r="E40" s="224"/>
      <c r="F40" s="224"/>
      <c r="G40" s="224"/>
      <c r="H40" s="224"/>
      <c r="I40" s="224"/>
    </row>
    <row r="42" spans="1:9">
      <c r="A42" s="185" t="s">
        <v>19</v>
      </c>
      <c r="B42" s="186"/>
      <c r="C42" s="186"/>
      <c r="D42" s="186"/>
      <c r="E42" s="186"/>
      <c r="F42" s="186"/>
      <c r="G42" s="186"/>
      <c r="H42" s="186"/>
      <c r="I42" s="186"/>
    </row>
    <row r="43" spans="1:9" ht="12.95" customHeight="1">
      <c r="A43" s="224" t="s">
        <v>20</v>
      </c>
      <c r="B43" s="224"/>
      <c r="C43" s="224"/>
      <c r="D43" s="224"/>
      <c r="E43" s="224"/>
      <c r="F43" s="224"/>
      <c r="G43" s="224"/>
      <c r="H43" s="224"/>
      <c r="I43" s="224"/>
    </row>
    <row r="44" spans="1:9">
      <c r="A44" s="224"/>
      <c r="B44" s="224"/>
      <c r="C44" s="224"/>
      <c r="D44" s="224"/>
      <c r="E44" s="224"/>
      <c r="F44" s="224"/>
      <c r="G44" s="224"/>
      <c r="H44" s="224"/>
      <c r="I44" s="224"/>
    </row>
    <row r="45" spans="1:9">
      <c r="A45" s="224"/>
      <c r="B45" s="224"/>
      <c r="C45" s="224"/>
      <c r="D45" s="224"/>
      <c r="E45" s="224"/>
      <c r="F45" s="224"/>
      <c r="G45" s="224"/>
      <c r="H45" s="224"/>
      <c r="I45" s="224"/>
    </row>
    <row r="46" spans="1:9">
      <c r="A46" s="224" t="s">
        <v>21</v>
      </c>
      <c r="B46" s="224"/>
      <c r="C46" s="224"/>
      <c r="D46" s="224"/>
      <c r="E46" s="224"/>
      <c r="F46" s="224"/>
      <c r="G46" s="224"/>
      <c r="H46" s="224"/>
      <c r="I46" s="224"/>
    </row>
    <row r="47" spans="1:9">
      <c r="A47" s="224"/>
      <c r="B47" s="224"/>
      <c r="C47" s="224"/>
      <c r="D47" s="224"/>
      <c r="E47" s="224"/>
      <c r="F47" s="224"/>
      <c r="G47" s="224"/>
      <c r="H47" s="224"/>
      <c r="I47" s="224"/>
    </row>
    <row r="48" spans="1:9">
      <c r="A48" s="224"/>
      <c r="B48" s="224"/>
      <c r="C48" s="224"/>
      <c r="D48" s="224"/>
      <c r="E48" s="224"/>
      <c r="F48" s="224"/>
      <c r="G48" s="224"/>
      <c r="H48" s="224"/>
      <c r="I48" s="224"/>
    </row>
    <row r="49" spans="1:9">
      <c r="A49" s="224"/>
      <c r="B49" s="224"/>
      <c r="C49" s="224"/>
      <c r="D49" s="224"/>
      <c r="E49" s="224"/>
      <c r="F49" s="224"/>
      <c r="G49" s="224"/>
      <c r="H49" s="224"/>
      <c r="I49" s="224"/>
    </row>
    <row r="51" spans="1:9">
      <c r="A51" s="185" t="s">
        <v>22</v>
      </c>
      <c r="B51" s="186"/>
      <c r="C51" s="186"/>
      <c r="D51" s="186"/>
      <c r="E51" s="186"/>
      <c r="F51" s="186"/>
      <c r="G51" s="186"/>
      <c r="H51" s="186"/>
      <c r="I51" s="186"/>
    </row>
    <row r="52" spans="1:9">
      <c r="A52" s="192" t="s">
        <v>23</v>
      </c>
      <c r="B52" s="187"/>
      <c r="C52" s="187"/>
      <c r="D52" s="187"/>
      <c r="E52" s="187"/>
      <c r="F52" s="187"/>
      <c r="G52" s="187"/>
      <c r="H52" s="187"/>
      <c r="I52" s="187"/>
    </row>
    <row r="53" spans="1:9">
      <c r="A53" s="187"/>
      <c r="B53" s="187"/>
      <c r="C53" s="187"/>
      <c r="D53" s="187"/>
      <c r="E53" s="187"/>
      <c r="F53" s="187"/>
      <c r="G53" s="187"/>
      <c r="H53" s="187"/>
      <c r="I53" s="187"/>
    </row>
    <row r="54" spans="1:9">
      <c r="A54" s="187"/>
      <c r="B54" s="187"/>
      <c r="C54" s="187"/>
      <c r="D54" s="187"/>
      <c r="E54" s="187"/>
      <c r="F54" s="187"/>
      <c r="G54" s="187"/>
      <c r="H54" s="187"/>
      <c r="I54" s="187"/>
    </row>
    <row r="56" spans="1:9">
      <c r="A56" s="188" t="s">
        <v>24</v>
      </c>
      <c r="B56" s="189"/>
      <c r="C56" s="189"/>
      <c r="D56" s="189"/>
      <c r="E56" s="189"/>
      <c r="F56" s="189"/>
      <c r="G56" s="189"/>
      <c r="H56" s="189"/>
      <c r="I56" s="189"/>
    </row>
    <row r="57" spans="1:9">
      <c r="A57" s="190" t="s">
        <v>25</v>
      </c>
      <c r="B57" s="190"/>
      <c r="C57" s="190"/>
      <c r="D57" s="190"/>
      <c r="E57" s="190"/>
      <c r="F57" s="190"/>
      <c r="G57" s="190"/>
      <c r="H57" s="190"/>
      <c r="I57" s="190"/>
    </row>
    <row r="58" spans="1:9">
      <c r="A58" s="225" t="s">
        <v>26</v>
      </c>
      <c r="B58" s="225"/>
      <c r="C58" s="225"/>
      <c r="D58" s="225"/>
      <c r="E58" s="225"/>
      <c r="F58" s="225"/>
      <c r="G58" s="225"/>
      <c r="H58" s="225"/>
      <c r="I58" s="225"/>
    </row>
    <row r="59" spans="1:9">
      <c r="A59" s="225"/>
      <c r="B59" s="225"/>
      <c r="C59" s="225"/>
      <c r="D59" s="225"/>
      <c r="E59" s="225"/>
      <c r="F59" s="225"/>
      <c r="G59" s="225"/>
      <c r="H59" s="225"/>
      <c r="I59" s="225"/>
    </row>
    <row r="61" spans="1:9">
      <c r="A61" s="188" t="s">
        <v>27</v>
      </c>
      <c r="B61" s="189"/>
      <c r="C61" s="189"/>
      <c r="D61" s="189"/>
      <c r="E61" s="189"/>
      <c r="F61" s="189"/>
      <c r="G61" s="189"/>
      <c r="H61" s="189"/>
      <c r="I61" s="189"/>
    </row>
    <row r="62" spans="1:9">
      <c r="A62" s="191" t="s">
        <v>28</v>
      </c>
      <c r="B62" s="190"/>
      <c r="C62" s="190"/>
      <c r="D62" s="190"/>
      <c r="E62" s="190"/>
      <c r="F62" s="190"/>
      <c r="G62" s="190"/>
      <c r="H62" s="190"/>
      <c r="I62" s="190"/>
    </row>
    <row r="63" spans="1:9">
      <c r="A63" s="190"/>
      <c r="B63" s="190"/>
      <c r="C63" s="190"/>
      <c r="D63" s="190"/>
      <c r="E63" s="190"/>
      <c r="F63" s="190"/>
      <c r="G63" s="190"/>
      <c r="H63" s="190"/>
      <c r="I63" s="190"/>
    </row>
    <row r="64" spans="1:9">
      <c r="A64" s="190"/>
      <c r="B64" s="190"/>
      <c r="C64" s="190"/>
      <c r="D64" s="190"/>
      <c r="E64" s="190"/>
      <c r="F64" s="190"/>
      <c r="G64" s="190"/>
      <c r="H64" s="190"/>
      <c r="I64" s="190"/>
    </row>
  </sheetData>
  <sheetProtection algorithmName="SHA-512" hashValue="1x0sfwyN4d7WLlT0QazKVdAL5vTWrbJ5qKOF29fkW5JD88sITlNve1Cx43FQDq8tdx2kdjsjgDYEff60Vxgkmg==" saltValue="23IyBBkJn90a66uTO1VWXA==" spinCount="100000" sheet="1" objects="1" scenarios="1"/>
  <mergeCells count="11">
    <mergeCell ref="A38:I40"/>
    <mergeCell ref="A43:I45"/>
    <mergeCell ref="A46:I49"/>
    <mergeCell ref="A58:I59"/>
    <mergeCell ref="A9:I9"/>
    <mergeCell ref="A10:I10"/>
    <mergeCell ref="A3:I3"/>
    <mergeCell ref="A4:I4"/>
    <mergeCell ref="A33:I35"/>
    <mergeCell ref="A7:I7"/>
    <mergeCell ref="A8:I8"/>
  </mergeCells>
  <pageMargins left="0.7" right="0.7" top="0.75" bottom="0.75" header="0.3" footer="0.3"/>
  <pageSetup paperSize="9" scale="51" orientation="portrait" r:id="rId1"/>
  <headerFooter>
    <oddHeader>&amp;R&amp;"Calibri"&amp;8&amp;K000000 Begränsad delning&amp;1#_x000D_</oddHead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2A3D-C625-4883-9580-E9E8DB9B1E4F}">
  <sheetPr>
    <tabColor theme="2" tint="-9.9978637043366805E-2"/>
    <pageSetUpPr fitToPage="1"/>
  </sheetPr>
  <dimension ref="A1:Q42"/>
  <sheetViews>
    <sheetView tabSelected="1" zoomScaleNormal="100" workbookViewId="0">
      <selection activeCell="K46" sqref="K46"/>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29</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26"/>
      <c r="D6" s="227"/>
      <c r="E6" s="227"/>
      <c r="F6" s="227"/>
      <c r="G6" s="193"/>
      <c r="H6" s="57"/>
      <c r="I6" s="57"/>
      <c r="J6" s="57"/>
      <c r="K6" s="57"/>
      <c r="L6" s="57"/>
      <c r="M6" s="57"/>
      <c r="N6" s="59"/>
      <c r="O6" s="49"/>
    </row>
    <row r="7" spans="1:17">
      <c r="A7" s="49"/>
      <c r="B7" s="66" t="s">
        <v>32</v>
      </c>
      <c r="C7" s="228"/>
      <c r="D7" s="229"/>
      <c r="E7" s="229"/>
      <c r="F7" s="230"/>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152"/>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152"/>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152"/>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152"/>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152"/>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152"/>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152"/>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152"/>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152"/>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152"/>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152"/>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152"/>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152"/>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152"/>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152"/>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152"/>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152"/>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55</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hkvrelwrGnaiiXF0vwQV6ZaYf4qTcnWz1a8wGI85KTD096oyb370mbYEcJIUD3aDrebrZW6yvMgr4q3qvsK8jw==" saltValue="6VyLbAVz4IlAN4k72XqSuw==" spinCount="100000" sheet="1" objects="1" scenarios="1"/>
  <mergeCells count="7">
    <mergeCell ref="C6:F6"/>
    <mergeCell ref="C7:F7"/>
    <mergeCell ref="M11:N11"/>
    <mergeCell ref="B11:B12"/>
    <mergeCell ref="C11:C12"/>
    <mergeCell ref="I11:L11"/>
    <mergeCell ref="D11:H11"/>
  </mergeCells>
  <pageMargins left="0.7" right="0.7" top="0.75" bottom="0.75" header="0.3" footer="0.3"/>
  <pageSetup paperSize="9" scale="73" orientation="landscape" r:id="rId1"/>
  <headerFooter>
    <oddHeader>&amp;R&amp;"Calibri"&amp;8&amp;K000000 Begränsad delning&amp;1#_x000D_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8FF4-737F-4AAC-9AA4-067B04E24A1B}">
  <sheetPr>
    <tabColor theme="2" tint="-9.9978637043366805E-2"/>
    <pageSetUpPr fitToPage="1"/>
  </sheetPr>
  <dimension ref="A1:Q42"/>
  <sheetViews>
    <sheetView zoomScaleNormal="100" workbookViewId="0">
      <selection activeCell="D48" sqref="D48"/>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56</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40">
        <f>'Kalenderår 1'!C6:F6</f>
        <v>0</v>
      </c>
      <c r="D6" s="241"/>
      <c r="E6" s="241"/>
      <c r="F6" s="241"/>
      <c r="G6" s="193"/>
      <c r="H6" s="57"/>
      <c r="I6" s="57"/>
      <c r="J6" s="57"/>
      <c r="K6" s="57"/>
      <c r="L6" s="57"/>
      <c r="M6" s="57"/>
      <c r="N6" s="59"/>
      <c r="O6" s="49"/>
    </row>
    <row r="7" spans="1:17">
      <c r="A7" s="49"/>
      <c r="B7" s="66" t="s">
        <v>32</v>
      </c>
      <c r="C7" s="240">
        <f>'Kalenderår 1'!C7:F7</f>
        <v>0</v>
      </c>
      <c r="D7" s="241"/>
      <c r="E7" s="241"/>
      <c r="F7" s="241"/>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221">
        <f>'Kalenderår 1'!B15</f>
        <v>0</v>
      </c>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221">
        <f>'Kalenderår 1'!B18</f>
        <v>0</v>
      </c>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221">
        <f>'Kalenderår 1'!B19</f>
        <v>0</v>
      </c>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221">
        <f>'Kalenderår 1'!B20</f>
        <v>0</v>
      </c>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221">
        <f>'Kalenderår 1'!B21</f>
        <v>0</v>
      </c>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221">
        <f>'Kalenderår 1'!B22</f>
        <v>0</v>
      </c>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221">
        <f>'Kalenderår 1'!B25</f>
        <v>0</v>
      </c>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221">
        <f>'Kalenderår 1'!B26</f>
        <v>0</v>
      </c>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221">
        <f>'Kalenderår 1'!B27</f>
        <v>0</v>
      </c>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221">
        <f>'Kalenderår 1'!B30</f>
        <v>0</v>
      </c>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221">
        <f>'Kalenderår 1'!B31</f>
        <v>0</v>
      </c>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221">
        <f>'Kalenderår 1'!B32</f>
        <v>0</v>
      </c>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221">
        <f>'Kalenderår 1'!B35</f>
        <v>0</v>
      </c>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221">
        <f>'Kalenderår 1'!B36</f>
        <v>0</v>
      </c>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221">
        <f>'Kalenderår 1'!B37</f>
        <v>0</v>
      </c>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221">
        <f>'Kalenderår 1'!B38</f>
        <v>0</v>
      </c>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221">
        <f>'Kalenderår 1'!B39</f>
        <v>0</v>
      </c>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57</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JN5TkR+P6yEJj1lGAuIaEM6MbxeFRPLIJyOC3xO+VtZxAKjKt8JHYLrUGUm1RGJoqiCO1Hdm7mMHtZA/1P8xPQ==" saltValue="0kOFKeSoj1rwMpYebFOv4A==" spinCount="100000" sheet="1" objects="1" scenarios="1"/>
  <mergeCells count="7">
    <mergeCell ref="M11:N11"/>
    <mergeCell ref="C6:F6"/>
    <mergeCell ref="C7:F7"/>
    <mergeCell ref="B11:B12"/>
    <mergeCell ref="C11:C12"/>
    <mergeCell ref="D11:H11"/>
    <mergeCell ref="I11:L11"/>
  </mergeCells>
  <pageMargins left="0.7" right="0.7" top="0.75" bottom="0.75" header="0.3" footer="0.3"/>
  <pageSetup paperSize="9" scale="73" orientation="landscape" r:id="rId1"/>
  <headerFooter>
    <oddHeader>&amp;R&amp;"Calibri"&amp;8&amp;K000000 Begränsad delning&amp;1#_x000D_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C4B8-191F-4B6C-A8FE-971EE1A5FE52}">
  <sheetPr>
    <tabColor theme="2" tint="-9.9978637043366805E-2"/>
    <pageSetUpPr fitToPage="1"/>
  </sheetPr>
  <dimension ref="A1:Q42"/>
  <sheetViews>
    <sheetView zoomScaleNormal="100" workbookViewId="0">
      <selection activeCell="B37" sqref="B37"/>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58</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40">
        <f>'Kalenderår 1'!C6:F6</f>
        <v>0</v>
      </c>
      <c r="D6" s="241"/>
      <c r="E6" s="241"/>
      <c r="F6" s="241"/>
      <c r="G6" s="193"/>
      <c r="H6" s="57"/>
      <c r="I6" s="57"/>
      <c r="J6" s="57"/>
      <c r="K6" s="57"/>
      <c r="L6" s="57"/>
      <c r="M6" s="57"/>
      <c r="N6" s="59"/>
      <c r="O6" s="49"/>
    </row>
    <row r="7" spans="1:17">
      <c r="A7" s="49"/>
      <c r="B7" s="66" t="s">
        <v>32</v>
      </c>
      <c r="C7" s="240">
        <f>'Kalenderår 1'!C7:F7</f>
        <v>0</v>
      </c>
      <c r="D7" s="241"/>
      <c r="E7" s="241"/>
      <c r="F7" s="241"/>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221">
        <f>'Kalenderår 1'!B15</f>
        <v>0</v>
      </c>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221">
        <f>'Kalenderår 1'!B18</f>
        <v>0</v>
      </c>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221">
        <f>'Kalenderår 1'!B19</f>
        <v>0</v>
      </c>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221">
        <f>'Kalenderår 1'!B20</f>
        <v>0</v>
      </c>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221">
        <f>'Kalenderår 1'!B21</f>
        <v>0</v>
      </c>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221">
        <f>'Kalenderår 1'!B22</f>
        <v>0</v>
      </c>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221">
        <f>'Kalenderår 1'!B25</f>
        <v>0</v>
      </c>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221">
        <f>'Kalenderår 1'!B26</f>
        <v>0</v>
      </c>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221">
        <f>'Kalenderår 1'!B27</f>
        <v>0</v>
      </c>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221">
        <f>'Kalenderår 1'!B30</f>
        <v>0</v>
      </c>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221">
        <f>'Kalenderår 1'!B31</f>
        <v>0</v>
      </c>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221">
        <f>'Kalenderår 1'!B32</f>
        <v>0</v>
      </c>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221">
        <f>'Kalenderår 1'!B35</f>
        <v>0</v>
      </c>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221">
        <f>'Kalenderår 1'!B36</f>
        <v>0</v>
      </c>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221">
        <f>'Kalenderår 1'!B37</f>
        <v>0</v>
      </c>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221">
        <f>'Kalenderår 1'!B38</f>
        <v>0</v>
      </c>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221">
        <f>'Kalenderår 1'!B39</f>
        <v>0</v>
      </c>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59</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gCl2a/dWO2YceyyOXNQbpsYZsX/icDlRK3IoLUrY0ohOPVnGipHy3L06XRJBLyp/O/ptjDrU+X3qJ9c5c0Q3mw==" saltValue="ZS8My3G6bz0QbCWXxZC20Q==" spinCount="100000" sheet="1" objects="1" scenarios="1"/>
  <mergeCells count="7">
    <mergeCell ref="M11:N11"/>
    <mergeCell ref="C6:F6"/>
    <mergeCell ref="C7:F7"/>
    <mergeCell ref="B11:B12"/>
    <mergeCell ref="C11:C12"/>
    <mergeCell ref="D11:H11"/>
    <mergeCell ref="I11:L11"/>
  </mergeCells>
  <pageMargins left="0.7" right="0.7" top="0.75" bottom="0.75" header="0.3" footer="0.3"/>
  <pageSetup paperSize="9" scale="73" orientation="landscape" r:id="rId1"/>
  <headerFooter>
    <oddHeader>&amp;R&amp;"Calibri"&amp;8&amp;K000000 Begränsad delning&amp;1#_x000D_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BEB9-D2DC-4C3A-87FA-F7B761FFADA4}">
  <sheetPr>
    <tabColor theme="2" tint="-9.9978637043366805E-2"/>
    <pageSetUpPr fitToPage="1"/>
  </sheetPr>
  <dimension ref="A1:Q42"/>
  <sheetViews>
    <sheetView zoomScaleNormal="100" workbookViewId="0">
      <selection activeCell="B41" sqref="B41"/>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60</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40">
        <f>'Kalenderår 1'!C6:F6</f>
        <v>0</v>
      </c>
      <c r="D6" s="241"/>
      <c r="E6" s="241"/>
      <c r="F6" s="241"/>
      <c r="G6" s="193"/>
      <c r="H6" s="57"/>
      <c r="I6" s="57"/>
      <c r="J6" s="57"/>
      <c r="K6" s="57"/>
      <c r="L6" s="57"/>
      <c r="M6" s="57"/>
      <c r="N6" s="59"/>
      <c r="O6" s="49"/>
    </row>
    <row r="7" spans="1:17">
      <c r="A7" s="49"/>
      <c r="B7" s="66" t="s">
        <v>32</v>
      </c>
      <c r="C7" s="240">
        <f>'Kalenderår 1'!C7:F7</f>
        <v>0</v>
      </c>
      <c r="D7" s="241"/>
      <c r="E7" s="241"/>
      <c r="F7" s="241"/>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221">
        <f>'Kalenderår 1'!B15</f>
        <v>0</v>
      </c>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221">
        <f>'Kalenderår 1'!B18</f>
        <v>0</v>
      </c>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221">
        <f>'Kalenderår 1'!B19</f>
        <v>0</v>
      </c>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221">
        <f>'Kalenderår 1'!B20</f>
        <v>0</v>
      </c>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221">
        <f>'Kalenderår 1'!B21</f>
        <v>0</v>
      </c>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221">
        <f>'Kalenderår 1'!B22</f>
        <v>0</v>
      </c>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221">
        <f>'Kalenderår 1'!B25</f>
        <v>0</v>
      </c>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221">
        <f>'Kalenderår 1'!B26</f>
        <v>0</v>
      </c>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221">
        <f>'Kalenderår 1'!B27</f>
        <v>0</v>
      </c>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221">
        <f>'Kalenderår 1'!B30</f>
        <v>0</v>
      </c>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221">
        <f>'Kalenderår 1'!B31</f>
        <v>0</v>
      </c>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221">
        <f>'Kalenderår 1'!B32</f>
        <v>0</v>
      </c>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221">
        <f>'Kalenderår 1'!B35</f>
        <v>0</v>
      </c>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221">
        <f>'Kalenderår 1'!B36</f>
        <v>0</v>
      </c>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221">
        <f>'Kalenderår 1'!B37</f>
        <v>0</v>
      </c>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221">
        <f>'Kalenderår 1'!B38</f>
        <v>0</v>
      </c>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221">
        <f>'Kalenderår 1'!B39</f>
        <v>0</v>
      </c>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61</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rkR6xKBNQGoC4s01aovKvCDgn/AW8O4ScwjvzPTnR4nY1pPH4npDoR5zbvDCvLYiwBtCeBjoifUTYUdyumcdmw==" saltValue="1IJ/uori6nZVfkPYKG8DXA==" spinCount="100000" sheet="1" objects="1" scenarios="1"/>
  <mergeCells count="7">
    <mergeCell ref="M11:N11"/>
    <mergeCell ref="C6:F6"/>
    <mergeCell ref="C7:F7"/>
    <mergeCell ref="B11:B12"/>
    <mergeCell ref="C11:C12"/>
    <mergeCell ref="D11:H11"/>
    <mergeCell ref="I11:L11"/>
  </mergeCells>
  <pageMargins left="0.7" right="0.7" top="0.75" bottom="0.75" header="0.3" footer="0.3"/>
  <pageSetup paperSize="9" scale="73" orientation="landscape" r:id="rId1"/>
  <headerFooter>
    <oddHeader>&amp;R&amp;"Calibri"&amp;8&amp;K000000 Begränsad delning&amp;1#_x000D_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23C6-E81B-4C6C-853F-ECF20AF48E90}">
  <sheetPr>
    <tabColor theme="2" tint="-9.9978637043366805E-2"/>
    <pageSetUpPr fitToPage="1"/>
  </sheetPr>
  <dimension ref="A1:Q42"/>
  <sheetViews>
    <sheetView zoomScaleNormal="100" workbookViewId="0">
      <selection activeCell="B39" sqref="B39"/>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62</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40">
        <f>'Kalenderår 1'!C6:F6</f>
        <v>0</v>
      </c>
      <c r="D6" s="241"/>
      <c r="E6" s="241"/>
      <c r="F6" s="241"/>
      <c r="G6" s="193"/>
      <c r="H6" s="57"/>
      <c r="I6" s="57"/>
      <c r="J6" s="57"/>
      <c r="K6" s="57"/>
      <c r="L6" s="57"/>
      <c r="M6" s="57"/>
      <c r="N6" s="59"/>
      <c r="O6" s="49"/>
    </row>
    <row r="7" spans="1:17">
      <c r="A7" s="49"/>
      <c r="B7" s="66" t="s">
        <v>32</v>
      </c>
      <c r="C7" s="240">
        <f>'Kalenderår 1'!C7:F7</f>
        <v>0</v>
      </c>
      <c r="D7" s="241"/>
      <c r="E7" s="241"/>
      <c r="F7" s="241"/>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221">
        <f>'Kalenderår 1'!B15</f>
        <v>0</v>
      </c>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221">
        <f>'Kalenderår 1'!B18</f>
        <v>0</v>
      </c>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221">
        <f>'Kalenderår 1'!B19</f>
        <v>0</v>
      </c>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221">
        <f>'Kalenderår 1'!B20</f>
        <v>0</v>
      </c>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221">
        <f>'Kalenderår 1'!B21</f>
        <v>0</v>
      </c>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221">
        <f>'Kalenderår 1'!B22</f>
        <v>0</v>
      </c>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221">
        <f>'Kalenderår 1'!B25</f>
        <v>0</v>
      </c>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221">
        <f>'Kalenderår 1'!B26</f>
        <v>0</v>
      </c>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221">
        <f>'Kalenderår 1'!B27</f>
        <v>0</v>
      </c>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221">
        <f>'Kalenderår 1'!B30</f>
        <v>0</v>
      </c>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221">
        <f>'Kalenderår 1'!B31</f>
        <v>0</v>
      </c>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221">
        <f>'Kalenderår 1'!B32</f>
        <v>0</v>
      </c>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221">
        <f>'Kalenderår 1'!B35</f>
        <v>0</v>
      </c>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221">
        <f>'Kalenderår 1'!B36</f>
        <v>0</v>
      </c>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221">
        <f>'Kalenderår 1'!B37</f>
        <v>0</v>
      </c>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221">
        <f>'Kalenderår 1'!B38</f>
        <v>0</v>
      </c>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221">
        <f>'Kalenderår 1'!B39</f>
        <v>0</v>
      </c>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63</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Uccab2tHy+7MU9ZRpqFngl7J/Jx+qLmn2NrbdYEYFxGEKBGjuEXA3neYH7gneq9ODiDRzAivNlqkro0ux8NNWA==" saltValue="fsIwDAZCeM8untS5z9MDJw==" spinCount="100000" sheet="1" objects="1" scenarios="1"/>
  <mergeCells count="7">
    <mergeCell ref="M11:N11"/>
    <mergeCell ref="C6:F6"/>
    <mergeCell ref="C7:F7"/>
    <mergeCell ref="B11:B12"/>
    <mergeCell ref="C11:C12"/>
    <mergeCell ref="D11:H11"/>
    <mergeCell ref="I11:L11"/>
  </mergeCells>
  <pageMargins left="0.7" right="0.7" top="0.75" bottom="0.75" header="0.3" footer="0.3"/>
  <pageSetup paperSize="9" scale="73" orientation="landscape" r:id="rId1"/>
  <headerFooter>
    <oddHeader>&amp;R&amp;"Calibri"&amp;8&amp;K000000 Begränsad delning&amp;1#_x000D_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9E77-E089-4F59-A4E3-1D027C27050C}">
  <sheetPr>
    <tabColor theme="2" tint="-9.9978637043366805E-2"/>
    <pageSetUpPr fitToPage="1"/>
  </sheetPr>
  <dimension ref="A1:Q42"/>
  <sheetViews>
    <sheetView zoomScaleNormal="100" workbookViewId="0">
      <selection activeCell="B39" sqref="B39"/>
    </sheetView>
  </sheetViews>
  <sheetFormatPr defaultColWidth="8.7109375" defaultRowHeight="14.45"/>
  <cols>
    <col min="1" max="1" width="2.5703125" style="5" customWidth="1"/>
    <col min="2" max="2" width="27.5703125" style="5" customWidth="1"/>
    <col min="3" max="3" width="13.5703125" style="5" customWidth="1"/>
    <col min="4" max="7" width="10.7109375" style="5" customWidth="1"/>
    <col min="8" max="8" width="9.140625" style="5" customWidth="1"/>
    <col min="9" max="9" width="12.5703125" style="5" customWidth="1"/>
    <col min="10" max="10" width="10.7109375" style="5" customWidth="1"/>
    <col min="11" max="11" width="11.5703125" style="5" customWidth="1"/>
    <col min="12" max="12" width="13.85546875" style="5" customWidth="1"/>
    <col min="13" max="13" width="12" style="5" customWidth="1"/>
    <col min="14" max="14" width="13.42578125" style="5" customWidth="1"/>
    <col min="15" max="15" width="2.85546875" style="5" customWidth="1"/>
    <col min="16" max="16" width="7.42578125" style="5" customWidth="1"/>
    <col min="17" max="16384" width="8.7109375" style="5"/>
  </cols>
  <sheetData>
    <row r="1" spans="1:17" ht="15" customHeight="1">
      <c r="A1" s="45"/>
      <c r="B1" s="46"/>
      <c r="C1" s="46"/>
      <c r="D1" s="46"/>
      <c r="E1" s="46"/>
      <c r="F1" s="47"/>
      <c r="G1" s="46"/>
      <c r="H1" s="46"/>
      <c r="I1" s="46"/>
      <c r="J1" s="46"/>
      <c r="K1" s="46"/>
      <c r="L1" s="46"/>
      <c r="M1" s="46"/>
      <c r="N1" s="46"/>
      <c r="O1" s="48"/>
    </row>
    <row r="2" spans="1:17" ht="15" customHeight="1">
      <c r="A2" s="49"/>
      <c r="B2" s="50" t="s">
        <v>64</v>
      </c>
      <c r="C2" s="51"/>
      <c r="D2" s="51"/>
      <c r="E2" s="51"/>
      <c r="F2" s="52"/>
      <c r="G2" s="53"/>
      <c r="H2" s="51"/>
      <c r="I2" s="51"/>
      <c r="J2" s="51"/>
      <c r="K2" s="51"/>
      <c r="L2" s="51"/>
      <c r="M2" s="51"/>
      <c r="N2" s="54"/>
      <c r="O2"/>
    </row>
    <row r="3" spans="1:17" ht="15" customHeight="1">
      <c r="A3"/>
      <c r="B3" s="55"/>
      <c r="C3" s="56"/>
      <c r="D3" s="56"/>
      <c r="E3" s="56"/>
      <c r="F3" s="70"/>
      <c r="G3" s="58"/>
      <c r="H3" s="57"/>
      <c r="I3" s="57"/>
      <c r="J3" s="57"/>
      <c r="K3" s="57"/>
      <c r="L3" s="57"/>
      <c r="M3" s="57"/>
      <c r="N3" s="59"/>
      <c r="O3" s="60"/>
    </row>
    <row r="4" spans="1:17" ht="18.600000000000001">
      <c r="A4" s="60"/>
      <c r="B4" s="61"/>
      <c r="C4" s="199" t="s">
        <v>30</v>
      </c>
      <c r="D4" s="196"/>
      <c r="E4" s="197"/>
      <c r="F4" s="198"/>
      <c r="G4" s="195"/>
      <c r="H4" s="62"/>
      <c r="I4" s="57"/>
      <c r="J4" s="57"/>
      <c r="K4" s="57"/>
      <c r="L4" s="57"/>
      <c r="M4" s="57"/>
      <c r="N4" s="59"/>
      <c r="O4" s="60"/>
    </row>
    <row r="5" spans="1:17" ht="12" customHeight="1">
      <c r="A5" s="49"/>
      <c r="B5" s="63"/>
      <c r="C5" s="64"/>
      <c r="D5" s="64"/>
      <c r="E5" s="65"/>
      <c r="F5" s="194"/>
      <c r="G5" s="57"/>
      <c r="H5" s="57"/>
      <c r="I5" s="57"/>
      <c r="J5" s="57"/>
      <c r="K5" s="57"/>
      <c r="L5" s="57"/>
      <c r="M5" s="57"/>
      <c r="N5" s="59"/>
      <c r="O5" s="60"/>
    </row>
    <row r="6" spans="1:17">
      <c r="A6"/>
      <c r="B6" s="66" t="s">
        <v>31</v>
      </c>
      <c r="C6" s="240">
        <f>'Kalenderår 1'!C6:F6</f>
        <v>0</v>
      </c>
      <c r="D6" s="241"/>
      <c r="E6" s="241"/>
      <c r="F6" s="241"/>
      <c r="G6" s="193"/>
      <c r="H6" s="57"/>
      <c r="I6" s="57"/>
      <c r="J6" s="57"/>
      <c r="K6" s="57"/>
      <c r="L6" s="57"/>
      <c r="M6" s="57"/>
      <c r="N6" s="59"/>
      <c r="O6" s="49"/>
    </row>
    <row r="7" spans="1:17">
      <c r="A7" s="49"/>
      <c r="B7" s="66" t="s">
        <v>32</v>
      </c>
      <c r="C7" s="240">
        <f>'Kalenderår 1'!C7:F7</f>
        <v>0</v>
      </c>
      <c r="D7" s="241"/>
      <c r="E7" s="241"/>
      <c r="F7" s="241"/>
      <c r="G7" s="193"/>
      <c r="H7" s="57"/>
      <c r="I7" s="57"/>
      <c r="J7" s="57"/>
      <c r="K7" s="57"/>
      <c r="L7" s="57"/>
      <c r="M7" s="57"/>
      <c r="N7" s="59"/>
      <c r="O7"/>
    </row>
    <row r="8" spans="1:17">
      <c r="A8" s="49"/>
      <c r="B8" s="68"/>
      <c r="C8" s="56"/>
      <c r="D8" s="77"/>
      <c r="E8" s="45"/>
      <c r="F8" s="45"/>
      <c r="G8" s="57"/>
      <c r="H8" s="45"/>
      <c r="I8" s="71"/>
      <c r="J8" s="45"/>
      <c r="K8" s="57"/>
      <c r="L8" s="45"/>
      <c r="M8" s="57"/>
      <c r="N8" s="72"/>
      <c r="O8" s="73"/>
      <c r="Q8" s="6"/>
    </row>
    <row r="9" spans="1:17" ht="18.600000000000001">
      <c r="A9"/>
      <c r="B9" s="74" t="s">
        <v>33</v>
      </c>
      <c r="C9" s="173"/>
      <c r="D9" s="55"/>
      <c r="E9" s="70"/>
      <c r="F9" s="57"/>
      <c r="G9" s="67"/>
      <c r="H9" s="57"/>
      <c r="I9" s="71"/>
      <c r="J9" s="57"/>
      <c r="K9" s="57"/>
      <c r="L9" s="57"/>
      <c r="M9" s="57"/>
      <c r="N9" s="75"/>
      <c r="O9" s="73"/>
      <c r="Q9" s="6"/>
    </row>
    <row r="10" spans="1:17" ht="18.600000000000001" customHeight="1" thickBot="1">
      <c r="A10" s="60"/>
      <c r="B10" s="76"/>
      <c r="C10" s="69"/>
      <c r="D10" s="77"/>
      <c r="E10" s="70"/>
      <c r="F10" s="77"/>
      <c r="G10" s="70"/>
      <c r="H10" s="77"/>
      <c r="I10" s="78"/>
      <c r="J10" s="77"/>
      <c r="K10" s="77"/>
      <c r="L10" s="77"/>
      <c r="M10" s="77"/>
      <c r="N10" s="79"/>
      <c r="O10" s="73"/>
      <c r="Q10" s="6"/>
    </row>
    <row r="11" spans="1:17" ht="21.6" customHeight="1" thickTop="1">
      <c r="A11" s="80"/>
      <c r="B11" s="233" t="s">
        <v>34</v>
      </c>
      <c r="C11" s="233" t="s">
        <v>35</v>
      </c>
      <c r="D11" s="237" t="s">
        <v>36</v>
      </c>
      <c r="E11" s="238"/>
      <c r="F11" s="238"/>
      <c r="G11" s="238"/>
      <c r="H11" s="239"/>
      <c r="I11" s="235" t="s">
        <v>37</v>
      </c>
      <c r="J11" s="236"/>
      <c r="K11" s="236"/>
      <c r="L11" s="236"/>
      <c r="M11" s="231" t="s">
        <v>38</v>
      </c>
      <c r="N11" s="232"/>
      <c r="O11"/>
    </row>
    <row r="12" spans="1:17" s="14" customFormat="1" ht="87" customHeight="1" thickBot="1">
      <c r="A12" s="81"/>
      <c r="B12" s="234"/>
      <c r="C12" s="234"/>
      <c r="D12" s="147" t="s">
        <v>39</v>
      </c>
      <c r="E12" s="148" t="s">
        <v>40</v>
      </c>
      <c r="F12" s="149" t="s">
        <v>41</v>
      </c>
      <c r="G12" s="148" t="s">
        <v>42</v>
      </c>
      <c r="H12" s="150" t="s">
        <v>43</v>
      </c>
      <c r="I12" s="141" t="s">
        <v>44</v>
      </c>
      <c r="J12" s="142" t="s">
        <v>45</v>
      </c>
      <c r="K12" s="143" t="s">
        <v>46</v>
      </c>
      <c r="L12" s="144" t="s">
        <v>47</v>
      </c>
      <c r="M12" s="145" t="s">
        <v>48</v>
      </c>
      <c r="N12" s="146" t="s">
        <v>49</v>
      </c>
      <c r="O12" s="82"/>
    </row>
    <row r="13" spans="1:17" s="14" customFormat="1" ht="15" thickTop="1">
      <c r="A13" s="81"/>
      <c r="B13" s="83"/>
      <c r="C13" s="84"/>
      <c r="D13" s="85"/>
      <c r="E13" s="86"/>
      <c r="F13" s="86"/>
      <c r="G13" s="87"/>
      <c r="H13" s="16"/>
      <c r="I13" s="88"/>
      <c r="J13" s="17"/>
      <c r="K13" s="89"/>
      <c r="L13" s="90"/>
      <c r="M13" s="91"/>
      <c r="N13" s="157"/>
      <c r="O13" s="82"/>
    </row>
    <row r="14" spans="1:17" s="2" customFormat="1" ht="12.95">
      <c r="A14" s="81"/>
      <c r="B14" s="7" t="s">
        <v>50</v>
      </c>
      <c r="C14" s="12">
        <f>SUM(C15:C15)</f>
        <v>0</v>
      </c>
      <c r="D14" s="92"/>
      <c r="E14" s="20"/>
      <c r="F14" s="8"/>
      <c r="G14" s="20"/>
      <c r="H14" s="93"/>
      <c r="I14" s="94"/>
      <c r="J14" s="95"/>
      <c r="K14" s="20"/>
      <c r="L14" s="27">
        <f>SUM(L15:L15)</f>
        <v>0</v>
      </c>
      <c r="M14" s="7"/>
      <c r="N14" s="158">
        <f>SUM(N15:N15)</f>
        <v>0</v>
      </c>
      <c r="O14" s="82"/>
    </row>
    <row r="15" spans="1:17" s="1" customFormat="1" ht="12.95">
      <c r="A15" s="81"/>
      <c r="B15" s="221">
        <f>'Kalenderår 1'!B15</f>
        <v>0</v>
      </c>
      <c r="C15" s="153"/>
      <c r="D15" s="154"/>
      <c r="E15" s="155"/>
      <c r="F15" s="156"/>
      <c r="G15" s="96">
        <f t="shared" ref="G15" si="0">(1720/12)*E15*D15</f>
        <v>0</v>
      </c>
      <c r="H15" s="25">
        <f>IFERROR(C15/G15,0)</f>
        <v>0</v>
      </c>
      <c r="I15" s="97">
        <f>(1720/12)*D15*F15</f>
        <v>0</v>
      </c>
      <c r="J15" s="151"/>
      <c r="K15" s="98">
        <f>I15-J15</f>
        <v>0</v>
      </c>
      <c r="L15" s="28">
        <f>K15*H15</f>
        <v>0</v>
      </c>
      <c r="M15" s="162"/>
      <c r="N15" s="159">
        <f>M15*H15</f>
        <v>0</v>
      </c>
      <c r="O15" s="82"/>
    </row>
    <row r="16" spans="1:17" s="1" customFormat="1" ht="12.95">
      <c r="A16" s="81"/>
      <c r="B16" s="99"/>
      <c r="C16" s="100"/>
      <c r="D16" s="101"/>
      <c r="E16" s="102"/>
      <c r="F16" s="103"/>
      <c r="G16" s="104"/>
      <c r="H16" s="105"/>
      <c r="I16" s="106"/>
      <c r="J16" s="103"/>
      <c r="K16" s="102"/>
      <c r="L16" s="107"/>
      <c r="M16" s="108"/>
      <c r="N16" s="160"/>
      <c r="O16" s="82"/>
    </row>
    <row r="17" spans="1:15" s="2" customFormat="1" ht="12.95">
      <c r="A17" s="81"/>
      <c r="B17" s="7" t="s">
        <v>51</v>
      </c>
      <c r="C17" s="12">
        <f t="shared" ref="C17" si="1">SUM(C18:C22)</f>
        <v>0</v>
      </c>
      <c r="D17" s="10"/>
      <c r="E17" s="22"/>
      <c r="F17" s="19"/>
      <c r="G17" s="24"/>
      <c r="H17" s="3"/>
      <c r="I17" s="43"/>
      <c r="J17" s="19"/>
      <c r="K17" s="22"/>
      <c r="L17" s="27">
        <f>SUM(L18:L22)</f>
        <v>0</v>
      </c>
      <c r="M17" s="109"/>
      <c r="N17" s="158">
        <f t="shared" ref="N17" si="2">SUM(N18:N22)</f>
        <v>0</v>
      </c>
      <c r="O17" s="82"/>
    </row>
    <row r="18" spans="1:15" s="1" customFormat="1" ht="12.95">
      <c r="A18" s="81"/>
      <c r="B18" s="221">
        <f>'Kalenderår 1'!B18</f>
        <v>0</v>
      </c>
      <c r="C18" s="153"/>
      <c r="D18" s="154"/>
      <c r="E18" s="155"/>
      <c r="F18" s="156"/>
      <c r="G18" s="96">
        <f t="shared" ref="G18:G22" si="3">(1720/12)*E18*D18</f>
        <v>0</v>
      </c>
      <c r="H18" s="25">
        <f>IFERROR(C18/G18,0)</f>
        <v>0</v>
      </c>
      <c r="I18" s="97">
        <f>(1720/12)*D18*F18</f>
        <v>0</v>
      </c>
      <c r="J18" s="151"/>
      <c r="K18" s="98">
        <f>I18-J18</f>
        <v>0</v>
      </c>
      <c r="L18" s="28">
        <f>K18*H18</f>
        <v>0</v>
      </c>
      <c r="M18" s="162"/>
      <c r="N18" s="159">
        <f t="shared" ref="N18:N22" si="4">M18*H18</f>
        <v>0</v>
      </c>
      <c r="O18" s="82"/>
    </row>
    <row r="19" spans="1:15" s="1" customFormat="1" ht="12.95">
      <c r="A19" s="81"/>
      <c r="B19" s="221">
        <f>'Kalenderår 1'!B19</f>
        <v>0</v>
      </c>
      <c r="C19" s="153"/>
      <c r="D19" s="154"/>
      <c r="E19" s="155"/>
      <c r="F19" s="156"/>
      <c r="G19" s="96">
        <f t="shared" si="3"/>
        <v>0</v>
      </c>
      <c r="H19" s="25">
        <f t="shared" ref="H19:H22" si="5">IFERROR(C19/G19,0)</f>
        <v>0</v>
      </c>
      <c r="I19" s="97">
        <f>(1720/12)*D19*F19</f>
        <v>0</v>
      </c>
      <c r="J19" s="151"/>
      <c r="K19" s="98">
        <f>I19-J19</f>
        <v>0</v>
      </c>
      <c r="L19" s="28">
        <f>K19*H19</f>
        <v>0</v>
      </c>
      <c r="M19" s="162"/>
      <c r="N19" s="159">
        <f t="shared" si="4"/>
        <v>0</v>
      </c>
      <c r="O19" s="82"/>
    </row>
    <row r="20" spans="1:15" s="1" customFormat="1" ht="12.95">
      <c r="A20" s="81"/>
      <c r="B20" s="221">
        <f>'Kalenderår 1'!B20</f>
        <v>0</v>
      </c>
      <c r="C20" s="153"/>
      <c r="D20" s="154"/>
      <c r="E20" s="155"/>
      <c r="F20" s="156"/>
      <c r="G20" s="96">
        <f t="shared" si="3"/>
        <v>0</v>
      </c>
      <c r="H20" s="25">
        <f t="shared" si="5"/>
        <v>0</v>
      </c>
      <c r="I20" s="97">
        <f>(1720/12)*D20*F20</f>
        <v>0</v>
      </c>
      <c r="J20" s="151"/>
      <c r="K20" s="98">
        <f>I20-J20</f>
        <v>0</v>
      </c>
      <c r="L20" s="28">
        <f>K20*H20</f>
        <v>0</v>
      </c>
      <c r="M20" s="162"/>
      <c r="N20" s="159">
        <f t="shared" si="4"/>
        <v>0</v>
      </c>
      <c r="O20" s="82"/>
    </row>
    <row r="21" spans="1:15" s="1" customFormat="1" ht="12.95">
      <c r="A21" s="81"/>
      <c r="B21" s="221">
        <f>'Kalenderår 1'!B21</f>
        <v>0</v>
      </c>
      <c r="C21" s="153"/>
      <c r="D21" s="154"/>
      <c r="E21" s="155"/>
      <c r="F21" s="156"/>
      <c r="G21" s="96">
        <f t="shared" si="3"/>
        <v>0</v>
      </c>
      <c r="H21" s="25">
        <f t="shared" si="5"/>
        <v>0</v>
      </c>
      <c r="I21" s="97">
        <f>(1720/12)*D21*F21</f>
        <v>0</v>
      </c>
      <c r="J21" s="151"/>
      <c r="K21" s="98">
        <f>I21-J21</f>
        <v>0</v>
      </c>
      <c r="L21" s="28">
        <f>K21*H21</f>
        <v>0</v>
      </c>
      <c r="M21" s="162"/>
      <c r="N21" s="159">
        <f t="shared" si="4"/>
        <v>0</v>
      </c>
      <c r="O21" s="82"/>
    </row>
    <row r="22" spans="1:15" s="1" customFormat="1" ht="12.95">
      <c r="A22" s="81"/>
      <c r="B22" s="221">
        <f>'Kalenderår 1'!B22</f>
        <v>0</v>
      </c>
      <c r="C22" s="153"/>
      <c r="D22" s="154"/>
      <c r="E22" s="155"/>
      <c r="F22" s="156"/>
      <c r="G22" s="96">
        <f t="shared" si="3"/>
        <v>0</v>
      </c>
      <c r="H22" s="25">
        <f t="shared" si="5"/>
        <v>0</v>
      </c>
      <c r="I22" s="97">
        <f>(1720/12)*D22*F22</f>
        <v>0</v>
      </c>
      <c r="J22" s="151"/>
      <c r="K22" s="98">
        <f>I22-J22</f>
        <v>0</v>
      </c>
      <c r="L22" s="28">
        <f>K22*H22</f>
        <v>0</v>
      </c>
      <c r="M22" s="162"/>
      <c r="N22" s="159">
        <f t="shared" si="4"/>
        <v>0</v>
      </c>
      <c r="O22" s="82"/>
    </row>
    <row r="23" spans="1:15" s="1" customFormat="1" ht="12.95">
      <c r="A23" s="81"/>
      <c r="B23" s="99"/>
      <c r="C23" s="100"/>
      <c r="D23" s="101"/>
      <c r="E23" s="102"/>
      <c r="F23" s="103"/>
      <c r="G23" s="104"/>
      <c r="H23" s="105"/>
      <c r="I23" s="106"/>
      <c r="J23" s="103"/>
      <c r="K23" s="102"/>
      <c r="L23" s="110"/>
      <c r="M23" s="111"/>
      <c r="N23" s="160"/>
      <c r="O23" s="82"/>
    </row>
    <row r="24" spans="1:15" s="2" customFormat="1" ht="12.95">
      <c r="A24" s="81"/>
      <c r="B24" s="7" t="s">
        <v>52</v>
      </c>
      <c r="C24" s="12">
        <f t="shared" ref="C24" si="6">SUM(C25:C27)</f>
        <v>0</v>
      </c>
      <c r="D24" s="10"/>
      <c r="E24" s="22"/>
      <c r="F24" s="19"/>
      <c r="G24" s="24"/>
      <c r="H24" s="3"/>
      <c r="I24" s="43"/>
      <c r="J24" s="19"/>
      <c r="K24" s="22"/>
      <c r="L24" s="27">
        <f>SUM(L25:L27)</f>
        <v>0</v>
      </c>
      <c r="M24" s="112"/>
      <c r="N24" s="158">
        <f>SUM(N25:N27)</f>
        <v>0</v>
      </c>
      <c r="O24" s="82"/>
    </row>
    <row r="25" spans="1:15" s="1" customFormat="1" ht="12.95">
      <c r="A25" s="81"/>
      <c r="B25" s="221">
        <f>'Kalenderår 1'!B25</f>
        <v>0</v>
      </c>
      <c r="C25" s="153"/>
      <c r="D25" s="154"/>
      <c r="E25" s="155"/>
      <c r="F25" s="156"/>
      <c r="G25" s="96">
        <f t="shared" ref="G25:G27" si="7">(1720/12)*E25*D25</f>
        <v>0</v>
      </c>
      <c r="H25" s="25">
        <f t="shared" ref="H25:H27" si="8">IFERROR(C25/G25,0)</f>
        <v>0</v>
      </c>
      <c r="I25" s="97">
        <f>(1720/12)*D25*F25</f>
        <v>0</v>
      </c>
      <c r="J25" s="151"/>
      <c r="K25" s="98">
        <f>I25-J25</f>
        <v>0</v>
      </c>
      <c r="L25" s="28">
        <f>K25*H25</f>
        <v>0</v>
      </c>
      <c r="M25" s="162"/>
      <c r="N25" s="159">
        <f t="shared" ref="N25:N27" si="9">M25*H25</f>
        <v>0</v>
      </c>
      <c r="O25" s="82"/>
    </row>
    <row r="26" spans="1:15" s="1" customFormat="1" ht="12.95">
      <c r="A26" s="81"/>
      <c r="B26" s="221">
        <f>'Kalenderår 1'!B26</f>
        <v>0</v>
      </c>
      <c r="C26" s="153"/>
      <c r="D26" s="154"/>
      <c r="E26" s="155"/>
      <c r="F26" s="156"/>
      <c r="G26" s="96">
        <f t="shared" si="7"/>
        <v>0</v>
      </c>
      <c r="H26" s="25">
        <f t="shared" si="8"/>
        <v>0</v>
      </c>
      <c r="I26" s="97">
        <f>(1720/12)*D26*F26</f>
        <v>0</v>
      </c>
      <c r="J26" s="151"/>
      <c r="K26" s="98">
        <f>I26-J26</f>
        <v>0</v>
      </c>
      <c r="L26" s="28">
        <f>K26*H26</f>
        <v>0</v>
      </c>
      <c r="M26" s="162"/>
      <c r="N26" s="159">
        <f t="shared" si="9"/>
        <v>0</v>
      </c>
      <c r="O26" s="82"/>
    </row>
    <row r="27" spans="1:15" s="1" customFormat="1" ht="12.95">
      <c r="A27" s="81"/>
      <c r="B27" s="221">
        <f>'Kalenderår 1'!B27</f>
        <v>0</v>
      </c>
      <c r="C27" s="153"/>
      <c r="D27" s="154"/>
      <c r="E27" s="155"/>
      <c r="F27" s="156"/>
      <c r="G27" s="96">
        <f t="shared" si="7"/>
        <v>0</v>
      </c>
      <c r="H27" s="25">
        <f t="shared" si="8"/>
        <v>0</v>
      </c>
      <c r="I27" s="97">
        <f>(1720/12)*D27*F27</f>
        <v>0</v>
      </c>
      <c r="J27" s="151"/>
      <c r="K27" s="98">
        <f>I27-J27</f>
        <v>0</v>
      </c>
      <c r="L27" s="28">
        <f>K27*H27</f>
        <v>0</v>
      </c>
      <c r="M27" s="162"/>
      <c r="N27" s="159">
        <f t="shared" si="9"/>
        <v>0</v>
      </c>
      <c r="O27" s="82"/>
    </row>
    <row r="28" spans="1:15" s="1" customFormat="1" ht="12.95">
      <c r="A28" s="81"/>
      <c r="B28" s="99"/>
      <c r="C28" s="100"/>
      <c r="D28" s="101"/>
      <c r="E28" s="102"/>
      <c r="F28" s="103"/>
      <c r="G28" s="104"/>
      <c r="H28" s="105"/>
      <c r="I28" s="106"/>
      <c r="J28" s="103"/>
      <c r="K28" s="102"/>
      <c r="L28" s="110"/>
      <c r="M28" s="111"/>
      <c r="N28" s="160"/>
      <c r="O28" s="82"/>
    </row>
    <row r="29" spans="1:15" s="2" customFormat="1" ht="12.95">
      <c r="A29" s="81"/>
      <c r="B29" s="7" t="s">
        <v>53</v>
      </c>
      <c r="C29" s="12">
        <f>SUM(C30:C32)</f>
        <v>0</v>
      </c>
      <c r="D29" s="10"/>
      <c r="E29" s="22"/>
      <c r="F29" s="19"/>
      <c r="G29" s="24"/>
      <c r="H29" s="3"/>
      <c r="I29" s="43"/>
      <c r="J29" s="19"/>
      <c r="K29" s="22"/>
      <c r="L29" s="27">
        <f>SUM(L30:L32)</f>
        <v>0</v>
      </c>
      <c r="M29" s="112"/>
      <c r="N29" s="158">
        <f>SUM(N30:N32)</f>
        <v>0</v>
      </c>
      <c r="O29" s="82"/>
    </row>
    <row r="30" spans="1:15" s="1" customFormat="1" ht="12.95">
      <c r="A30" s="81"/>
      <c r="B30" s="221">
        <f>'Kalenderår 1'!B30</f>
        <v>0</v>
      </c>
      <c r="C30" s="153"/>
      <c r="D30" s="154"/>
      <c r="E30" s="155"/>
      <c r="F30" s="156"/>
      <c r="G30" s="96">
        <f t="shared" ref="G30:G32" si="10">(1720/12)*E30*D30</f>
        <v>0</v>
      </c>
      <c r="H30" s="25">
        <f t="shared" ref="H30:H32" si="11">IFERROR(C30/G30,0)</f>
        <v>0</v>
      </c>
      <c r="I30" s="97">
        <f>(1720/12)*D30*F30</f>
        <v>0</v>
      </c>
      <c r="J30" s="151"/>
      <c r="K30" s="98">
        <f>I30-J30</f>
        <v>0</v>
      </c>
      <c r="L30" s="28">
        <f>K30*H30</f>
        <v>0</v>
      </c>
      <c r="M30" s="162"/>
      <c r="N30" s="159">
        <f t="shared" ref="N30:N32" si="12">M30*H30</f>
        <v>0</v>
      </c>
      <c r="O30" s="82"/>
    </row>
    <row r="31" spans="1:15" s="1" customFormat="1" ht="12.95">
      <c r="A31" s="81"/>
      <c r="B31" s="221">
        <f>'Kalenderår 1'!B31</f>
        <v>0</v>
      </c>
      <c r="C31" s="153"/>
      <c r="D31" s="154"/>
      <c r="E31" s="155"/>
      <c r="F31" s="156"/>
      <c r="G31" s="96">
        <f t="shared" si="10"/>
        <v>0</v>
      </c>
      <c r="H31" s="25">
        <f t="shared" si="11"/>
        <v>0</v>
      </c>
      <c r="I31" s="97">
        <f>(1720/12)*D31*F31</f>
        <v>0</v>
      </c>
      <c r="J31" s="151"/>
      <c r="K31" s="98">
        <f>I31-J31</f>
        <v>0</v>
      </c>
      <c r="L31" s="28">
        <f>K31*H31</f>
        <v>0</v>
      </c>
      <c r="M31" s="162"/>
      <c r="N31" s="159">
        <f t="shared" si="12"/>
        <v>0</v>
      </c>
      <c r="O31" s="82"/>
    </row>
    <row r="32" spans="1:15" s="1" customFormat="1" ht="12.95">
      <c r="A32" s="81"/>
      <c r="B32" s="221">
        <f>'Kalenderår 1'!B32</f>
        <v>0</v>
      </c>
      <c r="C32" s="153"/>
      <c r="D32" s="154"/>
      <c r="E32" s="155"/>
      <c r="F32" s="156"/>
      <c r="G32" s="96">
        <f t="shared" si="10"/>
        <v>0</v>
      </c>
      <c r="H32" s="25">
        <f t="shared" si="11"/>
        <v>0</v>
      </c>
      <c r="I32" s="97">
        <f>(1720/12)*D32*F32</f>
        <v>0</v>
      </c>
      <c r="J32" s="151"/>
      <c r="K32" s="98">
        <f>I32-J32</f>
        <v>0</v>
      </c>
      <c r="L32" s="28">
        <f>K32*H32</f>
        <v>0</v>
      </c>
      <c r="M32" s="162"/>
      <c r="N32" s="159">
        <f t="shared" si="12"/>
        <v>0</v>
      </c>
      <c r="O32" s="82"/>
    </row>
    <row r="33" spans="1:15" s="1" customFormat="1" ht="12.95">
      <c r="A33" s="81"/>
      <c r="B33" s="99"/>
      <c r="C33" s="100"/>
      <c r="D33" s="101"/>
      <c r="E33" s="102"/>
      <c r="F33" s="103"/>
      <c r="G33" s="104"/>
      <c r="H33" s="105"/>
      <c r="I33" s="106"/>
      <c r="J33" s="103"/>
      <c r="K33" s="102"/>
      <c r="L33" s="110"/>
      <c r="M33" s="111"/>
      <c r="N33" s="160"/>
      <c r="O33" s="82"/>
    </row>
    <row r="34" spans="1:15" s="2" customFormat="1" ht="12.95">
      <c r="A34" s="81"/>
      <c r="B34" s="7" t="s">
        <v>54</v>
      </c>
      <c r="C34" s="12">
        <f t="shared" ref="C34" si="13">SUM(C35:C39)</f>
        <v>0</v>
      </c>
      <c r="D34" s="10"/>
      <c r="E34" s="22"/>
      <c r="F34" s="19"/>
      <c r="G34" s="24"/>
      <c r="H34" s="3"/>
      <c r="I34" s="43"/>
      <c r="J34" s="19"/>
      <c r="K34" s="22"/>
      <c r="L34" s="27">
        <f>SUM(L35:L39)</f>
        <v>0</v>
      </c>
      <c r="M34" s="112"/>
      <c r="N34" s="158">
        <f>SUM(N35:N39)</f>
        <v>0</v>
      </c>
      <c r="O34" s="82"/>
    </row>
    <row r="35" spans="1:15" s="1" customFormat="1" ht="12.95">
      <c r="A35" s="81"/>
      <c r="B35" s="221">
        <f>'Kalenderår 1'!B35</f>
        <v>0</v>
      </c>
      <c r="C35" s="153"/>
      <c r="D35" s="154"/>
      <c r="E35" s="155"/>
      <c r="F35" s="156"/>
      <c r="G35" s="96">
        <f t="shared" ref="G35:G39" si="14">(1720/12)*E35*D35</f>
        <v>0</v>
      </c>
      <c r="H35" s="25">
        <f t="shared" ref="H35:H38" si="15">IFERROR(C35/G35,0)</f>
        <v>0</v>
      </c>
      <c r="I35" s="97">
        <f>(1720/12)*D35*F35</f>
        <v>0</v>
      </c>
      <c r="J35" s="151"/>
      <c r="K35" s="98">
        <f>I35-J35</f>
        <v>0</v>
      </c>
      <c r="L35" s="28">
        <f>K35*H35</f>
        <v>0</v>
      </c>
      <c r="M35" s="162"/>
      <c r="N35" s="159">
        <f t="shared" ref="N35:N39" si="16">M35*H35</f>
        <v>0</v>
      </c>
      <c r="O35" s="82"/>
    </row>
    <row r="36" spans="1:15" s="1" customFormat="1" ht="12.95">
      <c r="A36" s="81"/>
      <c r="B36" s="221">
        <f>'Kalenderår 1'!B36</f>
        <v>0</v>
      </c>
      <c r="C36" s="153"/>
      <c r="D36" s="154"/>
      <c r="E36" s="155"/>
      <c r="F36" s="156"/>
      <c r="G36" s="96">
        <f t="shared" si="14"/>
        <v>0</v>
      </c>
      <c r="H36" s="25">
        <f t="shared" si="15"/>
        <v>0</v>
      </c>
      <c r="I36" s="97">
        <f>(1720/12)*D36*F36</f>
        <v>0</v>
      </c>
      <c r="J36" s="151"/>
      <c r="K36" s="98">
        <f>I36-J36</f>
        <v>0</v>
      </c>
      <c r="L36" s="28">
        <f>K36*H36</f>
        <v>0</v>
      </c>
      <c r="M36" s="162"/>
      <c r="N36" s="159">
        <f t="shared" si="16"/>
        <v>0</v>
      </c>
      <c r="O36" s="82"/>
    </row>
    <row r="37" spans="1:15" s="1" customFormat="1" ht="12.95">
      <c r="A37" s="81"/>
      <c r="B37" s="221">
        <f>'Kalenderår 1'!B37</f>
        <v>0</v>
      </c>
      <c r="C37" s="153"/>
      <c r="D37" s="154"/>
      <c r="E37" s="155"/>
      <c r="F37" s="156"/>
      <c r="G37" s="96">
        <f t="shared" si="14"/>
        <v>0</v>
      </c>
      <c r="H37" s="25">
        <f t="shared" si="15"/>
        <v>0</v>
      </c>
      <c r="I37" s="97">
        <f>(1720/12)*D37*F37</f>
        <v>0</v>
      </c>
      <c r="J37" s="151"/>
      <c r="K37" s="98">
        <f>I37-J37</f>
        <v>0</v>
      </c>
      <c r="L37" s="28">
        <f>K37*H37</f>
        <v>0</v>
      </c>
      <c r="M37" s="162"/>
      <c r="N37" s="159">
        <f t="shared" si="16"/>
        <v>0</v>
      </c>
      <c r="O37" s="82"/>
    </row>
    <row r="38" spans="1:15" s="1" customFormat="1" ht="12.95">
      <c r="A38" s="81"/>
      <c r="B38" s="221">
        <f>'Kalenderår 1'!B38</f>
        <v>0</v>
      </c>
      <c r="C38" s="153"/>
      <c r="D38" s="154"/>
      <c r="E38" s="155"/>
      <c r="F38" s="156"/>
      <c r="G38" s="96">
        <f t="shared" si="14"/>
        <v>0</v>
      </c>
      <c r="H38" s="25">
        <f t="shared" si="15"/>
        <v>0</v>
      </c>
      <c r="I38" s="97">
        <f>(1720/12)*D38*F38</f>
        <v>0</v>
      </c>
      <c r="J38" s="151"/>
      <c r="K38" s="98">
        <f>I38-J38</f>
        <v>0</v>
      </c>
      <c r="L38" s="28">
        <f>K38*H38</f>
        <v>0</v>
      </c>
      <c r="M38" s="162"/>
      <c r="N38" s="159">
        <f t="shared" si="16"/>
        <v>0</v>
      </c>
      <c r="O38" s="82"/>
    </row>
    <row r="39" spans="1:15" s="1" customFormat="1" ht="12.95">
      <c r="A39" s="81"/>
      <c r="B39" s="221">
        <f>'Kalenderår 1'!B39</f>
        <v>0</v>
      </c>
      <c r="C39" s="153"/>
      <c r="D39" s="154"/>
      <c r="E39" s="155"/>
      <c r="F39" s="156"/>
      <c r="G39" s="96">
        <f t="shared" si="14"/>
        <v>0</v>
      </c>
      <c r="H39" s="25">
        <f>IFERROR(C39/G39,0)</f>
        <v>0</v>
      </c>
      <c r="I39" s="97">
        <f>(1720/12)*D39*F39</f>
        <v>0</v>
      </c>
      <c r="J39" s="151"/>
      <c r="K39" s="98">
        <f>I39-J39</f>
        <v>0</v>
      </c>
      <c r="L39" s="28">
        <f>K39*H39</f>
        <v>0</v>
      </c>
      <c r="M39" s="162"/>
      <c r="N39" s="159">
        <f t="shared" si="16"/>
        <v>0</v>
      </c>
      <c r="O39" s="82"/>
    </row>
    <row r="40" spans="1:15" s="1" customFormat="1" ht="13.5" thickBot="1">
      <c r="A40" s="81"/>
      <c r="B40" s="9"/>
      <c r="C40" s="13"/>
      <c r="D40" s="11"/>
      <c r="E40" s="21"/>
      <c r="F40" s="18"/>
      <c r="G40" s="23"/>
      <c r="H40" s="4"/>
      <c r="I40" s="44"/>
      <c r="J40" s="26"/>
      <c r="K40" s="31"/>
      <c r="L40" s="30"/>
      <c r="M40" s="113"/>
      <c r="N40" s="161"/>
      <c r="O40" s="82"/>
    </row>
    <row r="41" spans="1:15" s="2" customFormat="1" ht="14.1" thickTop="1" thickBot="1">
      <c r="A41" s="81"/>
      <c r="B41" s="163" t="s">
        <v>65</v>
      </c>
      <c r="C41" s="164">
        <f>C14+C17+C24+C29+C34</f>
        <v>0</v>
      </c>
      <c r="D41" s="165"/>
      <c r="E41" s="166"/>
      <c r="F41" s="166"/>
      <c r="G41" s="167"/>
      <c r="H41" s="167"/>
      <c r="I41" s="168"/>
      <c r="J41" s="169"/>
      <c r="K41" s="169"/>
      <c r="L41" s="170">
        <f>L14+L17+L24+L29+L34</f>
        <v>0</v>
      </c>
      <c r="M41" s="171"/>
      <c r="N41" s="172">
        <f>N14+N17+N24+N29+N34</f>
        <v>0</v>
      </c>
      <c r="O41" s="114"/>
    </row>
    <row r="42" spans="1:15" ht="15" thickTop="1">
      <c r="A42"/>
      <c r="B42" s="115"/>
      <c r="C42" s="115"/>
      <c r="D42" s="115"/>
      <c r="E42" s="115"/>
      <c r="F42" s="115"/>
      <c r="G42" s="115"/>
      <c r="H42" s="115"/>
      <c r="I42" s="115"/>
      <c r="J42" s="115"/>
      <c r="K42" s="115"/>
      <c r="L42" s="115"/>
      <c r="M42" s="115"/>
      <c r="N42" s="115"/>
      <c r="O42" s="77"/>
    </row>
  </sheetData>
  <sheetProtection algorithmName="SHA-512" hashValue="8OcjN6Mb09VZUX4pdZL69uSk1mtD6/8L2wKixkHoKad+J1I18LaZHBeNE8VsIf08brPzH8W+BAyB3kfDg9Y2uQ==" saltValue="uQY221Kzqudt3H07tAzGfg==" spinCount="100000" sheet="1" objects="1" scenarios="1"/>
  <mergeCells count="7">
    <mergeCell ref="M11:N11"/>
    <mergeCell ref="C6:F6"/>
    <mergeCell ref="C7:F7"/>
    <mergeCell ref="B11:B12"/>
    <mergeCell ref="C11:C12"/>
    <mergeCell ref="D11:H11"/>
    <mergeCell ref="I11:L11"/>
  </mergeCells>
  <pageMargins left="0.7" right="0.7" top="0.75" bottom="0.75" header="0.3" footer="0.3"/>
  <pageSetup paperSize="9" scale="73" orientation="landscape" r:id="rId1"/>
  <headerFooter>
    <oddHeader>&amp;R&amp;"Calibri"&amp;8&amp;K000000 Begränsad delning&amp;1#_x000D_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05872-38FA-44EE-B5F3-81FBB7101477}">
  <sheetPr>
    <tabColor theme="7" tint="0.39997558519241921"/>
    <pageSetUpPr fitToPage="1"/>
  </sheetPr>
  <dimension ref="A1:Q41"/>
  <sheetViews>
    <sheetView zoomScaleNormal="100" workbookViewId="0">
      <selection activeCell="E46" sqref="E46"/>
    </sheetView>
  </sheetViews>
  <sheetFormatPr defaultColWidth="8.7109375" defaultRowHeight="14.45"/>
  <cols>
    <col min="1" max="1" width="2.5703125" style="5" customWidth="1"/>
    <col min="2" max="2" width="27.42578125" style="5" customWidth="1"/>
    <col min="3" max="9" width="13.85546875" style="5" customWidth="1"/>
    <col min="10" max="10" width="2.85546875" style="5" customWidth="1"/>
    <col min="11" max="11" width="11.5703125" style="5" customWidth="1"/>
    <col min="12" max="12" width="13.85546875" style="5" customWidth="1"/>
    <col min="13" max="13" width="12" style="5" customWidth="1"/>
    <col min="14" max="14" width="13.42578125" style="5" customWidth="1"/>
    <col min="15" max="15" width="8.7109375" style="5"/>
    <col min="16" max="16" width="7.42578125" style="5" customWidth="1"/>
    <col min="17" max="16384" width="8.7109375" style="5"/>
  </cols>
  <sheetData>
    <row r="1" spans="1:17" ht="15" customHeight="1">
      <c r="A1" s="116"/>
      <c r="B1" s="117"/>
      <c r="D1" s="117"/>
      <c r="E1" s="117"/>
      <c r="F1" s="117"/>
      <c r="H1" s="118"/>
      <c r="I1" s="118"/>
      <c r="J1" s="119"/>
    </row>
    <row r="2" spans="1:17" ht="15" customHeight="1">
      <c r="B2" s="120" t="s">
        <v>66</v>
      </c>
      <c r="C2" s="52"/>
      <c r="D2" s="52"/>
      <c r="E2" s="53"/>
      <c r="F2" s="53"/>
      <c r="G2" s="53"/>
      <c r="H2" s="53"/>
      <c r="I2" s="54"/>
      <c r="J2"/>
    </row>
    <row r="3" spans="1:17" ht="12" customHeight="1">
      <c r="A3" s="121"/>
      <c r="B3" s="63"/>
      <c r="C3" s="56"/>
      <c r="D3" s="56"/>
      <c r="E3" s="46"/>
      <c r="F3" s="57"/>
      <c r="G3" s="57"/>
      <c r="H3" s="58"/>
      <c r="I3" s="59"/>
      <c r="J3" s="219"/>
    </row>
    <row r="4" spans="1:17">
      <c r="A4" s="121"/>
      <c r="B4" s="74" t="s">
        <v>31</v>
      </c>
      <c r="C4" s="247">
        <f>'Kalenderår 1'!C6:E6</f>
        <v>0</v>
      </c>
      <c r="D4" s="248"/>
      <c r="E4" s="249"/>
      <c r="F4" s="55"/>
      <c r="G4" s="58"/>
      <c r="H4" s="58"/>
      <c r="I4" s="59"/>
      <c r="J4"/>
    </row>
    <row r="5" spans="1:17">
      <c r="A5" s="121"/>
      <c r="B5" s="74" t="s">
        <v>32</v>
      </c>
      <c r="C5" s="247">
        <f>'Kalenderår 1'!C7:E7</f>
        <v>0</v>
      </c>
      <c r="D5" s="248"/>
      <c r="E5" s="249"/>
      <c r="F5" s="55"/>
      <c r="G5" s="58"/>
      <c r="H5" s="58"/>
      <c r="I5" s="59"/>
      <c r="J5" s="220"/>
    </row>
    <row r="6" spans="1:17">
      <c r="A6" s="121"/>
      <c r="B6" s="68"/>
      <c r="C6" s="122"/>
      <c r="D6" s="122"/>
      <c r="E6" s="122"/>
      <c r="F6" s="67"/>
      <c r="G6" s="57"/>
      <c r="H6" s="67"/>
      <c r="I6" s="72"/>
      <c r="J6" s="219"/>
      <c r="O6" s="6"/>
      <c r="Q6" s="6"/>
    </row>
    <row r="7" spans="1:17">
      <c r="A7" s="121"/>
      <c r="B7" s="76"/>
      <c r="C7" s="123" t="s">
        <v>67</v>
      </c>
      <c r="D7" s="124" t="s">
        <v>68</v>
      </c>
      <c r="E7" s="125"/>
      <c r="F7" s="57"/>
      <c r="G7" s="57"/>
      <c r="H7" s="70"/>
      <c r="I7" s="75"/>
      <c r="J7"/>
      <c r="O7" s="6"/>
      <c r="Q7" s="6"/>
    </row>
    <row r="8" spans="1:17">
      <c r="B8" s="74" t="s">
        <v>69</v>
      </c>
      <c r="C8" s="200"/>
      <c r="D8" s="200"/>
      <c r="E8" s="55"/>
      <c r="F8" s="57"/>
      <c r="G8" s="57"/>
      <c r="H8" s="57"/>
      <c r="I8" s="126"/>
      <c r="J8" s="127"/>
      <c r="O8" s="6"/>
      <c r="Q8" s="6"/>
    </row>
    <row r="9" spans="1:17" ht="15" thickBot="1">
      <c r="A9" s="128"/>
      <c r="B9" s="76"/>
      <c r="C9" s="129"/>
      <c r="D9" s="129"/>
      <c r="E9" s="130"/>
      <c r="F9" s="130"/>
      <c r="G9" s="130"/>
      <c r="H9" s="130"/>
      <c r="I9" s="131"/>
      <c r="J9" s="127"/>
      <c r="O9" s="6"/>
      <c r="Q9" s="6"/>
    </row>
    <row r="10" spans="1:17" ht="21.6" customHeight="1" thickTop="1">
      <c r="A10" s="132"/>
      <c r="B10" s="245" t="s">
        <v>34</v>
      </c>
      <c r="C10" s="242" t="s">
        <v>70</v>
      </c>
      <c r="D10" s="243"/>
      <c r="E10" s="243"/>
      <c r="F10" s="243"/>
      <c r="G10" s="243"/>
      <c r="H10" s="243"/>
      <c r="I10" s="244"/>
      <c r="J10" s="133"/>
    </row>
    <row r="11" spans="1:17" s="14" customFormat="1" ht="26.45" thickBot="1">
      <c r="A11" s="134"/>
      <c r="B11" s="246"/>
      <c r="C11" s="201" t="s">
        <v>71</v>
      </c>
      <c r="D11" s="202" t="s">
        <v>72</v>
      </c>
      <c r="E11" s="202" t="s">
        <v>73</v>
      </c>
      <c r="F11" s="202" t="s">
        <v>74</v>
      </c>
      <c r="G11" s="202" t="s">
        <v>75</v>
      </c>
      <c r="H11" s="203" t="s">
        <v>76</v>
      </c>
      <c r="I11" s="204" t="s">
        <v>77</v>
      </c>
      <c r="J11" s="135"/>
    </row>
    <row r="12" spans="1:17" s="14" customFormat="1" ht="15" thickTop="1">
      <c r="A12" s="134"/>
      <c r="B12" s="15"/>
      <c r="C12" s="35"/>
      <c r="D12" s="36"/>
      <c r="E12" s="37"/>
      <c r="F12" s="36"/>
      <c r="G12" s="37"/>
      <c r="H12" s="38"/>
      <c r="I12" s="213"/>
      <c r="J12" s="135"/>
    </row>
    <row r="13" spans="1:17" s="2" customFormat="1" ht="12.95">
      <c r="A13" s="134"/>
      <c r="B13" s="214" t="s">
        <v>50</v>
      </c>
      <c r="C13" s="215">
        <f t="shared" ref="C13:H13" si="0">SUM(C14)</f>
        <v>0</v>
      </c>
      <c r="D13" s="216">
        <f t="shared" si="0"/>
        <v>0</v>
      </c>
      <c r="E13" s="217">
        <f t="shared" si="0"/>
        <v>0</v>
      </c>
      <c r="F13" s="216">
        <f t="shared" si="0"/>
        <v>0</v>
      </c>
      <c r="G13" s="217">
        <f t="shared" si="0"/>
        <v>0</v>
      </c>
      <c r="H13" s="218">
        <f t="shared" si="0"/>
        <v>0</v>
      </c>
      <c r="I13" s="210">
        <f>I14</f>
        <v>0</v>
      </c>
      <c r="J13" s="135"/>
    </row>
    <row r="14" spans="1:17" s="1" customFormat="1" ht="12.95">
      <c r="A14" s="134"/>
      <c r="B14" s="39">
        <f>'Kalenderår 1'!B15</f>
        <v>0</v>
      </c>
      <c r="C14" s="40">
        <f>'Kalenderår 1'!N15</f>
        <v>0</v>
      </c>
      <c r="D14" s="41">
        <f>'Kalenderår 2'!N15</f>
        <v>0</v>
      </c>
      <c r="E14" s="42">
        <f>'Kalenderår 3'!N15</f>
        <v>0</v>
      </c>
      <c r="F14" s="41">
        <f>'Kalenderår 4'!N15</f>
        <v>0</v>
      </c>
      <c r="G14" s="42">
        <f>'Kalenderår 5'!N15</f>
        <v>0</v>
      </c>
      <c r="H14" s="28">
        <f>'Kalenderår 6'!N15</f>
        <v>0</v>
      </c>
      <c r="I14" s="211">
        <f t="shared" ref="I14" si="1">C14+D14+E14+F14+G14+H14</f>
        <v>0</v>
      </c>
      <c r="J14" s="135"/>
    </row>
    <row r="15" spans="1:17" s="1" customFormat="1" ht="12.95">
      <c r="A15" s="134"/>
      <c r="B15" s="9"/>
      <c r="C15" s="32"/>
      <c r="D15" s="33"/>
      <c r="E15" s="34"/>
      <c r="F15" s="33"/>
      <c r="G15" s="34"/>
      <c r="H15" s="29"/>
      <c r="I15" s="212"/>
      <c r="J15" s="135"/>
    </row>
    <row r="16" spans="1:17" s="2" customFormat="1" ht="12.95">
      <c r="A16" s="134"/>
      <c r="B16" s="214" t="s">
        <v>51</v>
      </c>
      <c r="C16" s="215">
        <f t="shared" ref="C16:D16" si="2">SUM(C17:C21)</f>
        <v>0</v>
      </c>
      <c r="D16" s="216">
        <f t="shared" si="2"/>
        <v>0</v>
      </c>
      <c r="E16" s="217">
        <f t="shared" ref="E16:H16" si="3">SUM(E17:E21)</f>
        <v>0</v>
      </c>
      <c r="F16" s="216">
        <f t="shared" si="3"/>
        <v>0</v>
      </c>
      <c r="G16" s="217">
        <f t="shared" ref="G16" si="4">SUM(G17:G21)</f>
        <v>0</v>
      </c>
      <c r="H16" s="218">
        <f t="shared" si="3"/>
        <v>0</v>
      </c>
      <c r="I16" s="210">
        <f t="shared" ref="I16" si="5">SUM(I17:I21)</f>
        <v>0</v>
      </c>
      <c r="J16" s="135"/>
    </row>
    <row r="17" spans="1:10" s="1" customFormat="1" ht="12.95">
      <c r="A17" s="134"/>
      <c r="B17" s="39">
        <f>'Kalenderår 1'!B18</f>
        <v>0</v>
      </c>
      <c r="C17" s="40">
        <f>'Kalenderår 1'!N18</f>
        <v>0</v>
      </c>
      <c r="D17" s="41">
        <f>'Kalenderår 2'!N18</f>
        <v>0</v>
      </c>
      <c r="E17" s="42">
        <f>'Kalenderår 3'!N18</f>
        <v>0</v>
      </c>
      <c r="F17" s="41">
        <f>'Kalenderår 4'!N18</f>
        <v>0</v>
      </c>
      <c r="G17" s="42">
        <f>'Kalenderår 5'!N18</f>
        <v>0</v>
      </c>
      <c r="H17" s="28">
        <f>'Kalenderår 6'!N18</f>
        <v>0</v>
      </c>
      <c r="I17" s="211">
        <f t="shared" ref="I17:I21" si="6">C17+D17+E17+F17+G17+H17</f>
        <v>0</v>
      </c>
      <c r="J17" s="135"/>
    </row>
    <row r="18" spans="1:10" s="1" customFormat="1" ht="12.95">
      <c r="A18" s="134"/>
      <c r="B18" s="39">
        <f>'Kalenderår 1'!B19</f>
        <v>0</v>
      </c>
      <c r="C18" s="40">
        <f>'Kalenderår 1'!N19</f>
        <v>0</v>
      </c>
      <c r="D18" s="41">
        <f>'Kalenderår 2'!N19</f>
        <v>0</v>
      </c>
      <c r="E18" s="42">
        <f>'Kalenderår 3'!N19</f>
        <v>0</v>
      </c>
      <c r="F18" s="41">
        <f>'Kalenderår 4'!N19</f>
        <v>0</v>
      </c>
      <c r="G18" s="42">
        <f>'Kalenderår 5'!N19</f>
        <v>0</v>
      </c>
      <c r="H18" s="28">
        <f>'Kalenderår 6'!N19</f>
        <v>0</v>
      </c>
      <c r="I18" s="211">
        <f t="shared" si="6"/>
        <v>0</v>
      </c>
      <c r="J18" s="135"/>
    </row>
    <row r="19" spans="1:10" s="1" customFormat="1" ht="12.95">
      <c r="A19" s="134"/>
      <c r="B19" s="39">
        <f>'Kalenderår 1'!B20</f>
        <v>0</v>
      </c>
      <c r="C19" s="40">
        <f>'Kalenderår 1'!N20</f>
        <v>0</v>
      </c>
      <c r="D19" s="41">
        <f>'Kalenderår 2'!N20</f>
        <v>0</v>
      </c>
      <c r="E19" s="42">
        <f>'Kalenderår 3'!N20</f>
        <v>0</v>
      </c>
      <c r="F19" s="41">
        <f>'Kalenderår 4'!N20</f>
        <v>0</v>
      </c>
      <c r="G19" s="42">
        <f>'Kalenderår 5'!N20</f>
        <v>0</v>
      </c>
      <c r="H19" s="28">
        <f>'Kalenderår 6'!N20</f>
        <v>0</v>
      </c>
      <c r="I19" s="211">
        <f t="shared" si="6"/>
        <v>0</v>
      </c>
      <c r="J19" s="135"/>
    </row>
    <row r="20" spans="1:10" s="1" customFormat="1" ht="12.95">
      <c r="A20" s="134"/>
      <c r="B20" s="39">
        <f>'Kalenderår 1'!B21</f>
        <v>0</v>
      </c>
      <c r="C20" s="40">
        <f>'Kalenderår 1'!N21</f>
        <v>0</v>
      </c>
      <c r="D20" s="41">
        <f>'Kalenderår 2'!N21</f>
        <v>0</v>
      </c>
      <c r="E20" s="42">
        <f>'Kalenderår 3'!N21</f>
        <v>0</v>
      </c>
      <c r="F20" s="41">
        <f>'Kalenderår 4'!N21</f>
        <v>0</v>
      </c>
      <c r="G20" s="42">
        <f>'Kalenderår 5'!N21</f>
        <v>0</v>
      </c>
      <c r="H20" s="28">
        <f>'Kalenderår 6'!N21</f>
        <v>0</v>
      </c>
      <c r="I20" s="211">
        <f t="shared" si="6"/>
        <v>0</v>
      </c>
      <c r="J20" s="135"/>
    </row>
    <row r="21" spans="1:10" s="1" customFormat="1" ht="12.95">
      <c r="A21" s="134"/>
      <c r="B21" s="39">
        <f>'Kalenderår 1'!B22</f>
        <v>0</v>
      </c>
      <c r="C21" s="40">
        <f>'Kalenderår 1'!N22</f>
        <v>0</v>
      </c>
      <c r="D21" s="41">
        <f>'Kalenderår 2'!N22</f>
        <v>0</v>
      </c>
      <c r="E21" s="42">
        <f>'Kalenderår 3'!N22</f>
        <v>0</v>
      </c>
      <c r="F21" s="41">
        <f>'Kalenderår 4'!N22</f>
        <v>0</v>
      </c>
      <c r="G21" s="42">
        <f>'Kalenderår 5'!N22</f>
        <v>0</v>
      </c>
      <c r="H21" s="28">
        <f>'Kalenderår 6'!N22</f>
        <v>0</v>
      </c>
      <c r="I21" s="211">
        <f t="shared" si="6"/>
        <v>0</v>
      </c>
      <c r="J21" s="135"/>
    </row>
    <row r="22" spans="1:10" s="1" customFormat="1" ht="12.95">
      <c r="A22" s="134"/>
      <c r="B22" s="9"/>
      <c r="C22" s="32"/>
      <c r="D22" s="33"/>
      <c r="E22" s="34"/>
      <c r="F22" s="33"/>
      <c r="G22" s="34"/>
      <c r="H22" s="29"/>
      <c r="I22" s="212"/>
      <c r="J22" s="135"/>
    </row>
    <row r="23" spans="1:10" s="2" customFormat="1" ht="12.95">
      <c r="A23" s="134"/>
      <c r="B23" s="214" t="s">
        <v>52</v>
      </c>
      <c r="C23" s="215">
        <f t="shared" ref="C23:D23" si="7">SUM(C24:C26)</f>
        <v>0</v>
      </c>
      <c r="D23" s="216">
        <f t="shared" si="7"/>
        <v>0</v>
      </c>
      <c r="E23" s="217">
        <f t="shared" ref="E23:H23" si="8">SUM(E24:E26)</f>
        <v>0</v>
      </c>
      <c r="F23" s="216">
        <f t="shared" si="8"/>
        <v>0</v>
      </c>
      <c r="G23" s="217">
        <f t="shared" ref="G23" si="9">SUM(G24:G26)</f>
        <v>0</v>
      </c>
      <c r="H23" s="218">
        <f t="shared" si="8"/>
        <v>0</v>
      </c>
      <c r="I23" s="210">
        <f>SUM(I24:I26)</f>
        <v>0</v>
      </c>
      <c r="J23" s="135"/>
    </row>
    <row r="24" spans="1:10" s="1" customFormat="1" ht="12.95">
      <c r="A24" s="134"/>
      <c r="B24" s="39">
        <f>'Kalenderår 1'!B25</f>
        <v>0</v>
      </c>
      <c r="C24" s="40">
        <f>'Kalenderår 1'!N25</f>
        <v>0</v>
      </c>
      <c r="D24" s="41">
        <f>'Kalenderår 2'!N25</f>
        <v>0</v>
      </c>
      <c r="E24" s="42">
        <f>'Kalenderår 3'!N25</f>
        <v>0</v>
      </c>
      <c r="F24" s="41">
        <f>'Kalenderår 4'!N25</f>
        <v>0</v>
      </c>
      <c r="G24" s="42">
        <f>'Kalenderår 5'!N25</f>
        <v>0</v>
      </c>
      <c r="H24" s="28">
        <f>'Kalenderår 6'!N25</f>
        <v>0</v>
      </c>
      <c r="I24" s="211">
        <f t="shared" ref="I24:I26" si="10">C24+D24+E24+F24+G24+H24</f>
        <v>0</v>
      </c>
      <c r="J24" s="135"/>
    </row>
    <row r="25" spans="1:10" s="1" customFormat="1" ht="12.95">
      <c r="A25" s="134"/>
      <c r="B25" s="39">
        <f>'Kalenderår 1'!B26</f>
        <v>0</v>
      </c>
      <c r="C25" s="40">
        <f>'Kalenderår 1'!N26</f>
        <v>0</v>
      </c>
      <c r="D25" s="41">
        <f>'Kalenderår 2'!N26</f>
        <v>0</v>
      </c>
      <c r="E25" s="42">
        <f>'Kalenderår 3'!N26</f>
        <v>0</v>
      </c>
      <c r="F25" s="41">
        <f>'Kalenderår 4'!N26</f>
        <v>0</v>
      </c>
      <c r="G25" s="42">
        <f>'Kalenderår 5'!N26</f>
        <v>0</v>
      </c>
      <c r="H25" s="28">
        <f>'Kalenderår 6'!N26</f>
        <v>0</v>
      </c>
      <c r="I25" s="211">
        <f t="shared" si="10"/>
        <v>0</v>
      </c>
      <c r="J25" s="135"/>
    </row>
    <row r="26" spans="1:10" s="1" customFormat="1" ht="12.95">
      <c r="A26" s="134"/>
      <c r="B26" s="39">
        <f>'Kalenderår 1'!B27</f>
        <v>0</v>
      </c>
      <c r="C26" s="40">
        <f>'Kalenderår 1'!N27</f>
        <v>0</v>
      </c>
      <c r="D26" s="41">
        <f>'Kalenderår 2'!N27</f>
        <v>0</v>
      </c>
      <c r="E26" s="42">
        <f>'Kalenderår 3'!N27</f>
        <v>0</v>
      </c>
      <c r="F26" s="41">
        <f>'Kalenderår 4'!N27</f>
        <v>0</v>
      </c>
      <c r="G26" s="42">
        <f>'Kalenderår 5'!N27</f>
        <v>0</v>
      </c>
      <c r="H26" s="28">
        <f>'Kalenderår 6'!N27</f>
        <v>0</v>
      </c>
      <c r="I26" s="211">
        <f t="shared" si="10"/>
        <v>0</v>
      </c>
      <c r="J26" s="135"/>
    </row>
    <row r="27" spans="1:10" s="1" customFormat="1" ht="12.95">
      <c r="A27" s="134"/>
      <c r="B27" s="9"/>
      <c r="C27" s="32"/>
      <c r="D27" s="33"/>
      <c r="E27" s="34"/>
      <c r="F27" s="33"/>
      <c r="G27" s="34"/>
      <c r="H27" s="29"/>
      <c r="I27" s="212"/>
      <c r="J27" s="135"/>
    </row>
    <row r="28" spans="1:10" s="2" customFormat="1" ht="12.95">
      <c r="A28" s="134"/>
      <c r="B28" s="214" t="s">
        <v>53</v>
      </c>
      <c r="C28" s="215">
        <f t="shared" ref="C28:I28" si="11">SUM(C29:C31)</f>
        <v>0</v>
      </c>
      <c r="D28" s="216">
        <f t="shared" si="11"/>
        <v>0</v>
      </c>
      <c r="E28" s="217">
        <f t="shared" si="11"/>
        <v>0</v>
      </c>
      <c r="F28" s="216">
        <f t="shared" si="11"/>
        <v>0</v>
      </c>
      <c r="G28" s="217">
        <f t="shared" si="11"/>
        <v>0</v>
      </c>
      <c r="H28" s="218">
        <f t="shared" si="11"/>
        <v>0</v>
      </c>
      <c r="I28" s="210">
        <f t="shared" si="11"/>
        <v>0</v>
      </c>
      <c r="J28" s="135"/>
    </row>
    <row r="29" spans="1:10" s="1" customFormat="1" ht="12.95">
      <c r="A29" s="134"/>
      <c r="B29" s="39">
        <f>'Kalenderår 1'!B30</f>
        <v>0</v>
      </c>
      <c r="C29" s="40">
        <f>'Kalenderår 1'!N30</f>
        <v>0</v>
      </c>
      <c r="D29" s="41">
        <f>'Kalenderår 2'!N30</f>
        <v>0</v>
      </c>
      <c r="E29" s="42">
        <f>'Kalenderår 3'!N30</f>
        <v>0</v>
      </c>
      <c r="F29" s="41">
        <f>'Kalenderår 4'!N30</f>
        <v>0</v>
      </c>
      <c r="G29" s="42">
        <f>'Kalenderår 5'!N30</f>
        <v>0</v>
      </c>
      <c r="H29" s="28">
        <f>'Kalenderår 6'!N30</f>
        <v>0</v>
      </c>
      <c r="I29" s="211">
        <f t="shared" ref="I29:I31" si="12">C29+D29+E29+F29+G29+H29</f>
        <v>0</v>
      </c>
      <c r="J29" s="135"/>
    </row>
    <row r="30" spans="1:10" s="1" customFormat="1" ht="12.95">
      <c r="A30" s="134"/>
      <c r="B30" s="39">
        <f>'Kalenderår 1'!B31</f>
        <v>0</v>
      </c>
      <c r="C30" s="40">
        <f>'Kalenderår 1'!N31</f>
        <v>0</v>
      </c>
      <c r="D30" s="41">
        <f>'Kalenderår 2'!N31</f>
        <v>0</v>
      </c>
      <c r="E30" s="42">
        <f>'Kalenderår 3'!N31</f>
        <v>0</v>
      </c>
      <c r="F30" s="41">
        <f>'Kalenderår 4'!N31</f>
        <v>0</v>
      </c>
      <c r="G30" s="42">
        <f>'Kalenderår 5'!N31</f>
        <v>0</v>
      </c>
      <c r="H30" s="28">
        <f>'Kalenderår 6'!N31</f>
        <v>0</v>
      </c>
      <c r="I30" s="211">
        <f t="shared" si="12"/>
        <v>0</v>
      </c>
      <c r="J30" s="135"/>
    </row>
    <row r="31" spans="1:10" s="1" customFormat="1" ht="12.95">
      <c r="A31" s="134"/>
      <c r="B31" s="39">
        <f>'Kalenderår 1'!B32</f>
        <v>0</v>
      </c>
      <c r="C31" s="40">
        <f>'Kalenderår 1'!N32</f>
        <v>0</v>
      </c>
      <c r="D31" s="41">
        <f>'Kalenderår 2'!N32</f>
        <v>0</v>
      </c>
      <c r="E31" s="42">
        <f>'Kalenderår 3'!N32</f>
        <v>0</v>
      </c>
      <c r="F31" s="41">
        <f>'Kalenderår 4'!N32</f>
        <v>0</v>
      </c>
      <c r="G31" s="42">
        <f>'Kalenderår 5'!N32</f>
        <v>0</v>
      </c>
      <c r="H31" s="28">
        <f>'Kalenderår 6'!N32</f>
        <v>0</v>
      </c>
      <c r="I31" s="211">
        <f t="shared" si="12"/>
        <v>0</v>
      </c>
      <c r="J31" s="135"/>
    </row>
    <row r="32" spans="1:10" s="1" customFormat="1" ht="12.95">
      <c r="A32" s="134"/>
      <c r="B32" s="9"/>
      <c r="C32" s="32"/>
      <c r="D32" s="33"/>
      <c r="E32" s="34"/>
      <c r="F32" s="33"/>
      <c r="G32" s="34"/>
      <c r="H32" s="29"/>
      <c r="I32" s="212"/>
      <c r="J32" s="135"/>
    </row>
    <row r="33" spans="1:10" s="2" customFormat="1" ht="12.95">
      <c r="A33" s="134"/>
      <c r="B33" s="214" t="s">
        <v>54</v>
      </c>
      <c r="C33" s="215">
        <f t="shared" ref="C33:D33" si="13">SUM(C34:C38)</f>
        <v>0</v>
      </c>
      <c r="D33" s="216">
        <f t="shared" si="13"/>
        <v>0</v>
      </c>
      <c r="E33" s="217">
        <f t="shared" ref="E33:H33" si="14">SUM(E34:E38)</f>
        <v>0</v>
      </c>
      <c r="F33" s="216">
        <f t="shared" si="14"/>
        <v>0</v>
      </c>
      <c r="G33" s="217">
        <f t="shared" ref="G33" si="15">SUM(G34:G38)</f>
        <v>0</v>
      </c>
      <c r="H33" s="218">
        <f t="shared" si="14"/>
        <v>0</v>
      </c>
      <c r="I33" s="210">
        <f>SUM(I34:I38)</f>
        <v>0</v>
      </c>
      <c r="J33" s="135"/>
    </row>
    <row r="34" spans="1:10" s="1" customFormat="1" ht="12.95">
      <c r="A34" s="134"/>
      <c r="B34" s="39">
        <f>'Kalenderår 1'!B35</f>
        <v>0</v>
      </c>
      <c r="C34" s="40">
        <f>'Kalenderår 1'!N35</f>
        <v>0</v>
      </c>
      <c r="D34" s="41">
        <f>'Kalenderår 2'!N35</f>
        <v>0</v>
      </c>
      <c r="E34" s="42">
        <f>'Kalenderår 3'!N35</f>
        <v>0</v>
      </c>
      <c r="F34" s="41">
        <f>'Kalenderår 4'!N35</f>
        <v>0</v>
      </c>
      <c r="G34" s="42">
        <f>'Kalenderår 5'!N35</f>
        <v>0</v>
      </c>
      <c r="H34" s="28">
        <f>'Kalenderår 6'!N35</f>
        <v>0</v>
      </c>
      <c r="I34" s="211">
        <f t="shared" ref="I34:I38" si="16">C34+D34+E34+F34+G34+H34</f>
        <v>0</v>
      </c>
      <c r="J34" s="135"/>
    </row>
    <row r="35" spans="1:10" s="1" customFormat="1" ht="12.95">
      <c r="A35" s="134"/>
      <c r="B35" s="39">
        <f>'Kalenderår 1'!B36</f>
        <v>0</v>
      </c>
      <c r="C35" s="40">
        <f>'Kalenderår 1'!N36</f>
        <v>0</v>
      </c>
      <c r="D35" s="41">
        <f>'Kalenderår 2'!N36</f>
        <v>0</v>
      </c>
      <c r="E35" s="42">
        <f>'Kalenderår 3'!N36</f>
        <v>0</v>
      </c>
      <c r="F35" s="41">
        <f>'Kalenderår 4'!N36</f>
        <v>0</v>
      </c>
      <c r="G35" s="42">
        <f>'Kalenderår 5'!N36</f>
        <v>0</v>
      </c>
      <c r="H35" s="28">
        <f>'Kalenderår 6'!N36</f>
        <v>0</v>
      </c>
      <c r="I35" s="211">
        <f t="shared" si="16"/>
        <v>0</v>
      </c>
      <c r="J35" s="135"/>
    </row>
    <row r="36" spans="1:10" s="1" customFormat="1" ht="12.95">
      <c r="A36" s="134"/>
      <c r="B36" s="39">
        <f>'Kalenderår 1'!B37</f>
        <v>0</v>
      </c>
      <c r="C36" s="40">
        <f>'Kalenderår 1'!N37</f>
        <v>0</v>
      </c>
      <c r="D36" s="41">
        <f>'Kalenderår 2'!N37</f>
        <v>0</v>
      </c>
      <c r="E36" s="42">
        <f>'Kalenderår 3'!N37</f>
        <v>0</v>
      </c>
      <c r="F36" s="41">
        <f>'Kalenderår 4'!N37</f>
        <v>0</v>
      </c>
      <c r="G36" s="42">
        <f>'Kalenderår 5'!N37</f>
        <v>0</v>
      </c>
      <c r="H36" s="28">
        <f>'Kalenderår 6'!N37</f>
        <v>0</v>
      </c>
      <c r="I36" s="211">
        <f t="shared" si="16"/>
        <v>0</v>
      </c>
      <c r="J36" s="135"/>
    </row>
    <row r="37" spans="1:10" s="1" customFormat="1" ht="12.95">
      <c r="A37" s="134"/>
      <c r="B37" s="39">
        <f>'Kalenderår 1'!B38</f>
        <v>0</v>
      </c>
      <c r="C37" s="40">
        <f>'Kalenderår 1'!N38</f>
        <v>0</v>
      </c>
      <c r="D37" s="41">
        <f>'Kalenderår 2'!N38</f>
        <v>0</v>
      </c>
      <c r="E37" s="42">
        <f>'Kalenderår 3'!N38</f>
        <v>0</v>
      </c>
      <c r="F37" s="41">
        <f>'Kalenderår 4'!N38</f>
        <v>0</v>
      </c>
      <c r="G37" s="42">
        <f>'Kalenderår 5'!N38</f>
        <v>0</v>
      </c>
      <c r="H37" s="28">
        <f>'Kalenderår 6'!N38</f>
        <v>0</v>
      </c>
      <c r="I37" s="211">
        <f t="shared" si="16"/>
        <v>0</v>
      </c>
      <c r="J37" s="135"/>
    </row>
    <row r="38" spans="1:10" s="1" customFormat="1" ht="12.95">
      <c r="A38" s="134"/>
      <c r="B38" s="39">
        <f>'Kalenderår 1'!B39</f>
        <v>0</v>
      </c>
      <c r="C38" s="40">
        <f>'Kalenderår 1'!N39</f>
        <v>0</v>
      </c>
      <c r="D38" s="41">
        <f>'Kalenderår 2'!N39</f>
        <v>0</v>
      </c>
      <c r="E38" s="42">
        <f>'Kalenderår 3'!N39</f>
        <v>0</v>
      </c>
      <c r="F38" s="41">
        <f>'Kalenderår 4'!N39</f>
        <v>0</v>
      </c>
      <c r="G38" s="42">
        <f>'Kalenderår 5'!N39</f>
        <v>0</v>
      </c>
      <c r="H38" s="28">
        <f>'Kalenderår 6'!N39</f>
        <v>0</v>
      </c>
      <c r="I38" s="211">
        <f t="shared" si="16"/>
        <v>0</v>
      </c>
      <c r="J38" s="135"/>
    </row>
    <row r="39" spans="1:10" s="1" customFormat="1" ht="13.5" thickBot="1">
      <c r="A39" s="134"/>
      <c r="B39" s="9"/>
      <c r="C39" s="32"/>
      <c r="D39" s="33"/>
      <c r="E39" s="34"/>
      <c r="F39" s="33"/>
      <c r="G39" s="34"/>
      <c r="H39" s="29"/>
      <c r="I39" s="212"/>
      <c r="J39" s="135"/>
    </row>
    <row r="40" spans="1:10" s="2" customFormat="1" ht="14.1" thickTop="1" thickBot="1">
      <c r="A40" s="134"/>
      <c r="B40" s="205" t="s">
        <v>78</v>
      </c>
      <c r="C40" s="206">
        <f t="shared" ref="C40:H40" si="17">C13+C16+C23+C28+C33</f>
        <v>0</v>
      </c>
      <c r="D40" s="207">
        <f t="shared" si="17"/>
        <v>0</v>
      </c>
      <c r="E40" s="207">
        <f t="shared" si="17"/>
        <v>0</v>
      </c>
      <c r="F40" s="207">
        <f t="shared" si="17"/>
        <v>0</v>
      </c>
      <c r="G40" s="207">
        <f t="shared" si="17"/>
        <v>0</v>
      </c>
      <c r="H40" s="208">
        <f t="shared" si="17"/>
        <v>0</v>
      </c>
      <c r="I40" s="209">
        <f>I13+I16+I23+I28+I33</f>
        <v>0</v>
      </c>
      <c r="J40" s="135"/>
    </row>
    <row r="41" spans="1:10" ht="15" thickTop="1">
      <c r="B41" s="136"/>
      <c r="D41" s="137"/>
      <c r="E41" s="138"/>
      <c r="F41" s="138"/>
      <c r="G41" s="138"/>
      <c r="H41" s="139"/>
      <c r="I41" s="139"/>
      <c r="J41" s="140"/>
    </row>
  </sheetData>
  <sheetProtection algorithmName="SHA-512" hashValue="u+xQ7Eahu7OaV+TM/8kuc/bsp/5TehhLTajDaDDJK9Z9ceTaTssiNAStOdt2TsFwO4omZpH2VLrTRLTfKbIIjA==" saltValue="vMyoEUjEgOT3TPuCcU+50w==" spinCount="100000" sheet="1" objects="1" scenarios="1"/>
  <mergeCells count="4">
    <mergeCell ref="C10:I10"/>
    <mergeCell ref="B10:B11"/>
    <mergeCell ref="C4:E4"/>
    <mergeCell ref="C5:E5"/>
  </mergeCells>
  <pageMargins left="0.7" right="0.7" top="0.75" bottom="0.75" header="0.3" footer="0.3"/>
  <pageSetup paperSize="9" scale="84" orientation="landscape" r:id="rId1"/>
  <headerFooter>
    <oddHeader>&amp;R&amp;"Calibri"&amp;8&amp;K000000 Begränsad delning&amp;1#_x000D_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3821BB2152004BAD9270AD8DAB50DC" ma:contentTypeVersion="12" ma:contentTypeDescription="Skapa ett nytt dokument." ma:contentTypeScope="" ma:versionID="44132a7eb957d2b2621985f8cafbfebc">
  <xsd:schema xmlns:xsd="http://www.w3.org/2001/XMLSchema" xmlns:xs="http://www.w3.org/2001/XMLSchema" xmlns:p="http://schemas.microsoft.com/office/2006/metadata/properties" xmlns:ns2="70533fbf-01b7-4cca-be47-532ff218589c" xmlns:ns3="ccf5be16-d360-4330-9a47-f20e3b8a0b91" targetNamespace="http://schemas.microsoft.com/office/2006/metadata/properties" ma:root="true" ma:fieldsID="6588d6b34e80499a844f878fa9320d8d" ns2:_="" ns3:_="">
    <xsd:import namespace="70533fbf-01b7-4cca-be47-532ff218589c"/>
    <xsd:import namespace="ccf5be16-d360-4330-9a47-f20e3b8a0b91"/>
    <xsd:element name="properties">
      <xsd:complexType>
        <xsd:sequence>
          <xsd:element name="documentManagement">
            <xsd:complexType>
              <xsd:all>
                <xsd:element ref="ns2:Dokumentansvarig"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33fbf-01b7-4cca-be47-532ff218589c" elementFormDefault="qualified">
    <xsd:import namespace="http://schemas.microsoft.com/office/2006/documentManagement/types"/>
    <xsd:import namespace="http://schemas.microsoft.com/office/infopath/2007/PartnerControls"/>
    <xsd:element name="Dokumentansvarig" ma:index="8" nillable="true" ma:displayName="Dokumentansvarig" ma:format="Dropdown" ma:list="UserInfo" ma:SharePointGroup="0" ma:internalName="Dokumentansva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5be16-d360-4330-9a47-f20e3b8a0b9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9cdf32-9432-4dd2-9d23-454e9281c24f}" ma:internalName="TaxCatchAll" ma:showField="CatchAllData" ma:web="fb40b54e-86aa-43fe-b889-450043629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kumentansvarig xmlns="70533fbf-01b7-4cca-be47-532ff218589c">
      <UserInfo>
        <DisplayName/>
        <AccountId xsi:nil="true"/>
        <AccountType/>
      </UserInfo>
    </Dokumentansvarig>
    <TaxCatchAll xmlns="ccf5be16-d360-4330-9a47-f20e3b8a0b91" xsi:nil="true"/>
    <lcf76f155ced4ddcb4097134ff3c332f xmlns="70533fbf-01b7-4cca-be47-532ff21858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DA165C-7690-4E09-92C3-BDBE4EF539E4}"/>
</file>

<file path=customXml/itemProps2.xml><?xml version="1.0" encoding="utf-8"?>
<ds:datastoreItem xmlns:ds="http://schemas.openxmlformats.org/officeDocument/2006/customXml" ds:itemID="{46443A0A-1109-45E1-8C4D-7D1A15A94FBA}"/>
</file>

<file path=customXml/itemProps3.xml><?xml version="1.0" encoding="utf-8"?>
<ds:datastoreItem xmlns:ds="http://schemas.openxmlformats.org/officeDocument/2006/customXml" ds:itemID="{A398168E-3E97-4F90-BA7D-EF046C4E588A}"/>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Ghasimi</dc:creator>
  <cp:keywords/>
  <dc:description/>
  <cp:lastModifiedBy/>
  <cp:revision/>
  <dcterms:created xsi:type="dcterms:W3CDTF">2021-11-12T12:42:42Z</dcterms:created>
  <dcterms:modified xsi:type="dcterms:W3CDTF">2025-05-26T07:25:21Z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0x010100AF3821BB2152004BAD9270AD8DAB50DC</vt:lpwstr>
  </property>
</Properties>
</file>